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cristianandrei/Dropbox/2023/3. FRAS 2023/3. Comisia de raliuri/Caiet de sarcini pentru organiztaori/Anexa 17 - Coordonate GPS/"/>
    </mc:Choice>
  </mc:AlternateContent>
  <xr:revisionPtr revIDLastSave="0" documentId="13_ncr:1_{05C812C6-7321-B64F-9110-0D7DC50E0E18}" xr6:coauthVersionLast="47" xr6:coauthVersionMax="47" xr10:uidLastSave="{00000000-0000-0000-0000-000000000000}"/>
  <bookViews>
    <workbookView xWindow="-38400" yWindow="-1140" windowWidth="38400" windowHeight="20100" xr2:uid="{F28CCC0F-DAE9-5C40-A875-C67EF516D26F}"/>
  </bookViews>
  <sheets>
    <sheet name="Coordonate GPS DDM" sheetId="1" r:id="rId1"/>
    <sheet name="Coordonate GPS DD" sheetId="2" r:id="rId2"/>
  </sheets>
  <definedNames>
    <definedName name="_xlnm.Print_Area" localSheetId="1">'Coordonate GPS DD'!$A$1:$G$223</definedName>
    <definedName name="_xlnm.Print_Area" localSheetId="0">'Coordonate GPS DDM'!$A$1:$G$223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3" i="2" l="1"/>
  <c r="E53" i="2" s="1"/>
  <c r="D54" i="2"/>
  <c r="E54" i="2" s="1"/>
  <c r="D55" i="2"/>
  <c r="E55" i="2" s="1"/>
  <c r="D56" i="2"/>
  <c r="E56" i="2" s="1"/>
  <c r="D57" i="2"/>
  <c r="E57" i="2" s="1"/>
  <c r="D58" i="2"/>
  <c r="E58" i="2" s="1"/>
  <c r="D59" i="2"/>
  <c r="E59" i="2" s="1"/>
  <c r="D60" i="2"/>
  <c r="E60" i="2" s="1"/>
  <c r="D66" i="2"/>
  <c r="E66" i="2" s="1"/>
  <c r="D67" i="2"/>
  <c r="E67" i="2" s="1"/>
  <c r="G67" i="2" s="1"/>
  <c r="F67" i="2"/>
  <c r="D68" i="2"/>
  <c r="E68" i="2" s="1"/>
  <c r="D69" i="2"/>
  <c r="E69" i="2" s="1"/>
  <c r="G69" i="2" s="1"/>
  <c r="F69" i="2"/>
  <c r="D70" i="2"/>
  <c r="E70" i="2" s="1"/>
  <c r="D71" i="2"/>
  <c r="E71" i="2" s="1"/>
  <c r="G71" i="2" s="1"/>
  <c r="F71" i="2"/>
  <c r="D72" i="2"/>
  <c r="E72" i="2" s="1"/>
  <c r="D73" i="2"/>
  <c r="E73" i="2" s="1"/>
  <c r="G73" i="2" s="1"/>
  <c r="F73" i="2"/>
  <c r="D74" i="2"/>
  <c r="E74" i="2" s="1"/>
  <c r="D75" i="2"/>
  <c r="E75" i="2" s="1"/>
  <c r="G75" i="2" s="1"/>
  <c r="F75" i="2"/>
  <c r="D76" i="2"/>
  <c r="E76" i="2" s="1"/>
  <c r="D77" i="2"/>
  <c r="E77" i="2" s="1"/>
  <c r="G77" i="2" s="1"/>
  <c r="F77" i="2"/>
  <c r="D78" i="2"/>
  <c r="E78" i="2" s="1"/>
  <c r="D84" i="2"/>
  <c r="E84" i="2" s="1"/>
  <c r="D85" i="2"/>
  <c r="F85" i="2" s="1"/>
  <c r="E85" i="2"/>
  <c r="D86" i="2"/>
  <c r="E86" i="2" s="1"/>
  <c r="D87" i="2"/>
  <c r="E87" i="2" s="1"/>
  <c r="G87" i="2" s="1"/>
  <c r="F87" i="2"/>
  <c r="D88" i="2"/>
  <c r="E88" i="2" s="1"/>
  <c r="D89" i="2"/>
  <c r="E89" i="2" s="1"/>
  <c r="G89" i="2" s="1"/>
  <c r="F89" i="2"/>
  <c r="D90" i="2"/>
  <c r="E90" i="2" s="1"/>
  <c r="D91" i="2"/>
  <c r="E91" i="2" s="1"/>
  <c r="G91" i="2" s="1"/>
  <c r="F91" i="2"/>
  <c r="D92" i="2"/>
  <c r="E92" i="2" s="1"/>
  <c r="D93" i="2"/>
  <c r="E93" i="2" s="1"/>
  <c r="D94" i="2"/>
  <c r="E94" i="2" s="1"/>
  <c r="D95" i="2"/>
  <c r="E95" i="2" s="1"/>
  <c r="D96" i="2"/>
  <c r="E96" i="2" s="1"/>
  <c r="D102" i="2"/>
  <c r="E102" i="2" s="1"/>
  <c r="D103" i="2"/>
  <c r="E103" i="2" s="1"/>
  <c r="G103" i="2" s="1"/>
  <c r="F103" i="2"/>
  <c r="D104" i="2"/>
  <c r="E104" i="2" s="1"/>
  <c r="D105" i="2"/>
  <c r="E105" i="2" s="1"/>
  <c r="G105" i="2" s="1"/>
  <c r="F105" i="2"/>
  <c r="D106" i="2"/>
  <c r="E106" i="2" s="1"/>
  <c r="D107" i="2"/>
  <c r="E107" i="2"/>
  <c r="G107" i="2" s="1"/>
  <c r="F107" i="2"/>
  <c r="D108" i="2"/>
  <c r="E108" i="2" s="1"/>
  <c r="D109" i="2"/>
  <c r="E109" i="2" s="1"/>
  <c r="D110" i="2"/>
  <c r="E110" i="2" s="1"/>
  <c r="D111" i="2"/>
  <c r="E111" i="2" s="1"/>
  <c r="D112" i="2"/>
  <c r="E112" i="2" s="1"/>
  <c r="D113" i="2"/>
  <c r="E113" i="2"/>
  <c r="F113" i="2"/>
  <c r="G113" i="2"/>
  <c r="D114" i="2"/>
  <c r="E114" i="2" s="1"/>
  <c r="D120" i="2"/>
  <c r="E120" i="2" s="1"/>
  <c r="D121" i="2"/>
  <c r="E121" i="2" s="1"/>
  <c r="G121" i="2" s="1"/>
  <c r="F121" i="2"/>
  <c r="D122" i="2"/>
  <c r="E122" i="2" s="1"/>
  <c r="D123" i="2"/>
  <c r="E123" i="2" s="1"/>
  <c r="D124" i="2"/>
  <c r="E124" i="2" s="1"/>
  <c r="D125" i="2"/>
  <c r="E125" i="2" s="1"/>
  <c r="G125" i="2" s="1"/>
  <c r="F125" i="2"/>
  <c r="D126" i="2"/>
  <c r="E126" i="2" s="1"/>
  <c r="D127" i="2"/>
  <c r="E127" i="2" s="1"/>
  <c r="D128" i="2"/>
  <c r="E128" i="2" s="1"/>
  <c r="D129" i="2"/>
  <c r="F129" i="2" s="1"/>
  <c r="E129" i="2"/>
  <c r="G129" i="2" s="1"/>
  <c r="D130" i="2"/>
  <c r="E130" i="2" s="1"/>
  <c r="D131" i="2"/>
  <c r="E131" i="2"/>
  <c r="F131" i="2"/>
  <c r="G131" i="2"/>
  <c r="D132" i="2"/>
  <c r="E132" i="2" s="1"/>
  <c r="D138" i="2"/>
  <c r="E138" i="2" s="1"/>
  <c r="D139" i="2"/>
  <c r="E139" i="2" s="1"/>
  <c r="D140" i="2"/>
  <c r="E140" i="2" s="1"/>
  <c r="D141" i="2"/>
  <c r="E141" i="2" s="1"/>
  <c r="D142" i="2"/>
  <c r="E142" i="2" s="1"/>
  <c r="D143" i="2"/>
  <c r="E143" i="2" s="1"/>
  <c r="D144" i="2"/>
  <c r="E144" i="2" s="1"/>
  <c r="D145" i="2"/>
  <c r="E145" i="2" s="1"/>
  <c r="D146" i="2"/>
  <c r="E146" i="2" s="1"/>
  <c r="D147" i="2"/>
  <c r="E147" i="2" s="1"/>
  <c r="F147" i="2"/>
  <c r="D148" i="2"/>
  <c r="E148" i="2" s="1"/>
  <c r="D149" i="2"/>
  <c r="E149" i="2" s="1"/>
  <c r="F149" i="2"/>
  <c r="D150" i="2"/>
  <c r="E150" i="2" s="1"/>
  <c r="D156" i="2"/>
  <c r="E156" i="2" s="1"/>
  <c r="D157" i="2"/>
  <c r="E157" i="2" s="1"/>
  <c r="G157" i="2" s="1"/>
  <c r="F157" i="2"/>
  <c r="D158" i="2"/>
  <c r="E158" i="2" s="1"/>
  <c r="D159" i="2"/>
  <c r="E159" i="2" s="1"/>
  <c r="G159" i="2" s="1"/>
  <c r="F159" i="2"/>
  <c r="D160" i="2"/>
  <c r="E160" i="2" s="1"/>
  <c r="D161" i="2"/>
  <c r="F161" i="2" s="1"/>
  <c r="E161" i="2"/>
  <c r="D162" i="2"/>
  <c r="E162" i="2" s="1"/>
  <c r="D163" i="2"/>
  <c r="E163" i="2" s="1"/>
  <c r="D164" i="2"/>
  <c r="E164" i="2" s="1"/>
  <c r="D165" i="2"/>
  <c r="F165" i="2" s="1"/>
  <c r="E165" i="2"/>
  <c r="D166" i="2"/>
  <c r="E166" i="2" s="1"/>
  <c r="D167" i="2"/>
  <c r="E167" i="2" s="1"/>
  <c r="D168" i="2"/>
  <c r="E168" i="2" s="1"/>
  <c r="D174" i="2"/>
  <c r="E174" i="2" s="1"/>
  <c r="D175" i="2"/>
  <c r="E175" i="2" s="1"/>
  <c r="G175" i="2" s="1"/>
  <c r="F175" i="2"/>
  <c r="D176" i="2"/>
  <c r="E176" i="2" s="1"/>
  <c r="D177" i="2"/>
  <c r="F177" i="2" s="1"/>
  <c r="E177" i="2"/>
  <c r="G177" i="2" s="1"/>
  <c r="D178" i="2"/>
  <c r="E178" i="2" s="1"/>
  <c r="D179" i="2"/>
  <c r="E179" i="2" s="1"/>
  <c r="G179" i="2" s="1"/>
  <c r="F179" i="2"/>
  <c r="D180" i="2"/>
  <c r="E180" i="2" s="1"/>
  <c r="D181" i="2"/>
  <c r="E181" i="2" s="1"/>
  <c r="D182" i="2"/>
  <c r="E182" i="2" s="1"/>
  <c r="D183" i="2"/>
  <c r="E183" i="2"/>
  <c r="G183" i="2" s="1"/>
  <c r="F183" i="2"/>
  <c r="D184" i="2"/>
  <c r="E184" i="2" s="1"/>
  <c r="D185" i="2"/>
  <c r="E185" i="2"/>
  <c r="F185" i="2"/>
  <c r="G185" i="2"/>
  <c r="D186" i="2"/>
  <c r="E186" i="2" s="1"/>
  <c r="D192" i="2"/>
  <c r="E192" i="2" s="1"/>
  <c r="D193" i="2"/>
  <c r="E193" i="2" s="1"/>
  <c r="D194" i="2"/>
  <c r="E194" i="2" s="1"/>
  <c r="D195" i="2"/>
  <c r="E195" i="2" s="1"/>
  <c r="D196" i="2"/>
  <c r="E196" i="2" s="1"/>
  <c r="D197" i="2"/>
  <c r="E197" i="2" s="1"/>
  <c r="D198" i="2"/>
  <c r="E198" i="2" s="1"/>
  <c r="F198" i="2"/>
  <c r="D199" i="2"/>
  <c r="E199" i="2" s="1"/>
  <c r="D200" i="2"/>
  <c r="E200" i="2" s="1"/>
  <c r="F200" i="2"/>
  <c r="D201" i="2"/>
  <c r="E201" i="2" s="1"/>
  <c r="D202" i="2"/>
  <c r="E202" i="2" s="1"/>
  <c r="F202" i="2"/>
  <c r="D203" i="2"/>
  <c r="E203" i="2" s="1"/>
  <c r="D204" i="2"/>
  <c r="E204" i="2" s="1"/>
  <c r="D210" i="2"/>
  <c r="E210" i="2" s="1"/>
  <c r="D211" i="2"/>
  <c r="E211" i="2"/>
  <c r="F211" i="2"/>
  <c r="G211" i="2"/>
  <c r="D212" i="2"/>
  <c r="E212" i="2" s="1"/>
  <c r="D213" i="2"/>
  <c r="E213" i="2" s="1"/>
  <c r="G213" i="2" s="1"/>
  <c r="F213" i="2"/>
  <c r="D214" i="2"/>
  <c r="E214" i="2" s="1"/>
  <c r="D215" i="2"/>
  <c r="F215" i="2" s="1"/>
  <c r="E215" i="2"/>
  <c r="G215" i="2" s="1"/>
  <c r="D216" i="2"/>
  <c r="E216" i="2" s="1"/>
  <c r="D217" i="2"/>
  <c r="E217" i="2" s="1"/>
  <c r="G217" i="2" s="1"/>
  <c r="F217" i="2"/>
  <c r="D218" i="2"/>
  <c r="E218" i="2" s="1"/>
  <c r="D219" i="2"/>
  <c r="E219" i="2" s="1"/>
  <c r="D220" i="2"/>
  <c r="E220" i="2" s="1"/>
  <c r="D221" i="2"/>
  <c r="E221" i="2"/>
  <c r="G221" i="2" s="1"/>
  <c r="F221" i="2"/>
  <c r="D222" i="2"/>
  <c r="E222" i="2" s="1"/>
  <c r="D209" i="2"/>
  <c r="F209" i="2" s="1"/>
  <c r="D191" i="2"/>
  <c r="F191" i="2" s="1"/>
  <c r="D173" i="2"/>
  <c r="F173" i="2" s="1"/>
  <c r="D155" i="2"/>
  <c r="F155" i="2" s="1"/>
  <c r="D137" i="2"/>
  <c r="E137" i="2" s="1"/>
  <c r="D119" i="2"/>
  <c r="F119" i="2" s="1"/>
  <c r="D101" i="2"/>
  <c r="F101" i="2" s="1"/>
  <c r="D83" i="2"/>
  <c r="F83" i="2" s="1"/>
  <c r="D65" i="2"/>
  <c r="F65" i="2" s="1"/>
  <c r="D52" i="2"/>
  <c r="F52" i="2" s="1"/>
  <c r="D51" i="2"/>
  <c r="F51" i="2" s="1"/>
  <c r="D50" i="2"/>
  <c r="F50" i="2" s="1"/>
  <c r="D49" i="2"/>
  <c r="F49" i="2" s="1"/>
  <c r="D48" i="2"/>
  <c r="F48" i="2" s="1"/>
  <c r="D47" i="2"/>
  <c r="F47" i="2" s="1"/>
  <c r="D42" i="2"/>
  <c r="F42" i="2" s="1"/>
  <c r="D41" i="2"/>
  <c r="F41" i="2" s="1"/>
  <c r="D40" i="2"/>
  <c r="F40" i="2" s="1"/>
  <c r="D39" i="2"/>
  <c r="F39" i="2" s="1"/>
  <c r="D38" i="2"/>
  <c r="F38" i="2" s="1"/>
  <c r="D37" i="2"/>
  <c r="F37" i="2" s="1"/>
  <c r="D36" i="2"/>
  <c r="F36" i="2" s="1"/>
  <c r="D35" i="2"/>
  <c r="F35" i="2" s="1"/>
  <c r="D34" i="2"/>
  <c r="F34" i="2" s="1"/>
  <c r="D33" i="2"/>
  <c r="F33" i="2" s="1"/>
  <c r="D28" i="2"/>
  <c r="F28" i="2" s="1"/>
  <c r="D27" i="2"/>
  <c r="F27" i="2" s="1"/>
  <c r="F15" i="2"/>
  <c r="F21" i="2"/>
  <c r="E8" i="2"/>
  <c r="E15" i="2"/>
  <c r="G15" i="2"/>
  <c r="E16" i="2"/>
  <c r="E17" i="2"/>
  <c r="G17" i="2" s="1"/>
  <c r="D8" i="2"/>
  <c r="F8" i="2" s="1"/>
  <c r="D9" i="2"/>
  <c r="F9" i="2" s="1"/>
  <c r="D10" i="2"/>
  <c r="F10" i="2" s="1"/>
  <c r="D11" i="2"/>
  <c r="E11" i="2" s="1"/>
  <c r="D12" i="2"/>
  <c r="F12" i="2" s="1"/>
  <c r="D13" i="2"/>
  <c r="E13" i="2" s="1"/>
  <c r="D14" i="2"/>
  <c r="E14" i="2" s="1"/>
  <c r="D15" i="2"/>
  <c r="D16" i="2"/>
  <c r="F16" i="2" s="1"/>
  <c r="D17" i="2"/>
  <c r="F17" i="2" s="1"/>
  <c r="D18" i="2"/>
  <c r="E18" i="2" s="1"/>
  <c r="D19" i="2"/>
  <c r="E19" i="2" s="1"/>
  <c r="D20" i="2"/>
  <c r="F20" i="2" s="1"/>
  <c r="D21" i="2"/>
  <c r="E21" i="2" s="1"/>
  <c r="G21" i="2" s="1"/>
  <c r="D22" i="2"/>
  <c r="F22" i="2" s="1"/>
  <c r="D7" i="2"/>
  <c r="F7" i="2" s="1"/>
  <c r="D138" i="1"/>
  <c r="E138" i="1"/>
  <c r="G138" i="1" s="1"/>
  <c r="F138" i="1"/>
  <c r="D139" i="1"/>
  <c r="E139" i="1"/>
  <c r="G139" i="1" s="1"/>
  <c r="F139" i="1"/>
  <c r="D140" i="1"/>
  <c r="E140" i="1"/>
  <c r="F140" i="1"/>
  <c r="D141" i="1"/>
  <c r="E141" i="1"/>
  <c r="F141" i="1"/>
  <c r="G141" i="1" s="1"/>
  <c r="D142" i="1"/>
  <c r="E142" i="1"/>
  <c r="G142" i="1" s="1"/>
  <c r="F142" i="1"/>
  <c r="D143" i="1"/>
  <c r="E143" i="1"/>
  <c r="G143" i="1" s="1"/>
  <c r="F143" i="1"/>
  <c r="D144" i="1"/>
  <c r="E144" i="1"/>
  <c r="F144" i="1"/>
  <c r="D145" i="1"/>
  <c r="E145" i="1"/>
  <c r="G145" i="1" s="1"/>
  <c r="F145" i="1"/>
  <c r="D146" i="1"/>
  <c r="E146" i="1"/>
  <c r="F146" i="1"/>
  <c r="D147" i="1"/>
  <c r="E147" i="1"/>
  <c r="G147" i="1" s="1"/>
  <c r="F147" i="1"/>
  <c r="D148" i="1"/>
  <c r="E148" i="1"/>
  <c r="F148" i="1"/>
  <c r="D149" i="1"/>
  <c r="E149" i="1"/>
  <c r="G149" i="1" s="1"/>
  <c r="F149" i="1"/>
  <c r="D150" i="1"/>
  <c r="E150" i="1"/>
  <c r="F150" i="1"/>
  <c r="D156" i="1"/>
  <c r="E156" i="1"/>
  <c r="F156" i="1"/>
  <c r="D157" i="1"/>
  <c r="E157" i="1"/>
  <c r="G157" i="1" s="1"/>
  <c r="F157" i="1"/>
  <c r="D158" i="1"/>
  <c r="E158" i="1"/>
  <c r="F158" i="1"/>
  <c r="D159" i="1"/>
  <c r="E159" i="1"/>
  <c r="G159" i="1" s="1"/>
  <c r="F159" i="1"/>
  <c r="D160" i="1"/>
  <c r="E160" i="1"/>
  <c r="G160" i="1" s="1"/>
  <c r="F160" i="1"/>
  <c r="D161" i="1"/>
  <c r="E161" i="1"/>
  <c r="G161" i="1" s="1"/>
  <c r="F161" i="1"/>
  <c r="D162" i="1"/>
  <c r="E162" i="1"/>
  <c r="F162" i="1"/>
  <c r="D163" i="1"/>
  <c r="E163" i="1"/>
  <c r="G163" i="1" s="1"/>
  <c r="F163" i="1"/>
  <c r="D164" i="1"/>
  <c r="E164" i="1"/>
  <c r="F164" i="1"/>
  <c r="D165" i="1"/>
  <c r="E165" i="1"/>
  <c r="F165" i="1"/>
  <c r="G165" i="1"/>
  <c r="D166" i="1"/>
  <c r="E166" i="1"/>
  <c r="F166" i="1"/>
  <c r="D167" i="1"/>
  <c r="E167" i="1"/>
  <c r="G167" i="1" s="1"/>
  <c r="F167" i="1"/>
  <c r="D168" i="1"/>
  <c r="E168" i="1"/>
  <c r="F168" i="1"/>
  <c r="D174" i="1"/>
  <c r="E174" i="1"/>
  <c r="G174" i="1" s="1"/>
  <c r="F174" i="1"/>
  <c r="D175" i="1"/>
  <c r="E175" i="1"/>
  <c r="G175" i="1" s="1"/>
  <c r="F175" i="1"/>
  <c r="D176" i="1"/>
  <c r="E176" i="1"/>
  <c r="F176" i="1"/>
  <c r="D177" i="1"/>
  <c r="E177" i="1"/>
  <c r="F177" i="1"/>
  <c r="G177" i="1"/>
  <c r="D178" i="1"/>
  <c r="E178" i="1"/>
  <c r="F178" i="1"/>
  <c r="D179" i="1"/>
  <c r="E179" i="1"/>
  <c r="F179" i="1"/>
  <c r="G179" i="1"/>
  <c r="D180" i="1"/>
  <c r="E180" i="1"/>
  <c r="F180" i="1"/>
  <c r="D181" i="1"/>
  <c r="E181" i="1"/>
  <c r="F181" i="1"/>
  <c r="G181" i="1"/>
  <c r="D182" i="1"/>
  <c r="E182" i="1"/>
  <c r="G182" i="1" s="1"/>
  <c r="F182" i="1"/>
  <c r="D183" i="1"/>
  <c r="E183" i="1"/>
  <c r="F183" i="1"/>
  <c r="G183" i="1"/>
  <c r="D184" i="1"/>
  <c r="E184" i="1"/>
  <c r="F184" i="1"/>
  <c r="D185" i="1"/>
  <c r="E185" i="1"/>
  <c r="F185" i="1"/>
  <c r="G185" i="1" s="1"/>
  <c r="D186" i="1"/>
  <c r="E186" i="1"/>
  <c r="F186" i="1"/>
  <c r="D192" i="1"/>
  <c r="E192" i="1"/>
  <c r="G192" i="1" s="1"/>
  <c r="F192" i="1"/>
  <c r="D193" i="1"/>
  <c r="E193" i="1"/>
  <c r="G193" i="1" s="1"/>
  <c r="F193" i="1"/>
  <c r="D194" i="1"/>
  <c r="E194" i="1"/>
  <c r="G194" i="1" s="1"/>
  <c r="F194" i="1"/>
  <c r="D195" i="1"/>
  <c r="E195" i="1"/>
  <c r="F195" i="1"/>
  <c r="G195" i="1"/>
  <c r="D196" i="1"/>
  <c r="E196" i="1"/>
  <c r="F196" i="1"/>
  <c r="D197" i="1"/>
  <c r="E197" i="1"/>
  <c r="F197" i="1"/>
  <c r="G197" i="1"/>
  <c r="D198" i="1"/>
  <c r="E198" i="1"/>
  <c r="F198" i="1"/>
  <c r="D199" i="1"/>
  <c r="E199" i="1"/>
  <c r="G199" i="1" s="1"/>
  <c r="F199" i="1"/>
  <c r="D200" i="1"/>
  <c r="E200" i="1"/>
  <c r="G200" i="1" s="1"/>
  <c r="F200" i="1"/>
  <c r="D201" i="1"/>
  <c r="E201" i="1"/>
  <c r="G201" i="1" s="1"/>
  <c r="F201" i="1"/>
  <c r="D202" i="1"/>
  <c r="E202" i="1"/>
  <c r="F202" i="1"/>
  <c r="D203" i="1"/>
  <c r="E203" i="1"/>
  <c r="G203" i="1" s="1"/>
  <c r="F203" i="1"/>
  <c r="D204" i="1"/>
  <c r="E204" i="1"/>
  <c r="F204" i="1"/>
  <c r="D210" i="1"/>
  <c r="E210" i="1"/>
  <c r="F210" i="1"/>
  <c r="D211" i="1"/>
  <c r="E211" i="1"/>
  <c r="G211" i="1" s="1"/>
  <c r="F211" i="1"/>
  <c r="D212" i="1"/>
  <c r="E212" i="1"/>
  <c r="F212" i="1"/>
  <c r="D213" i="1"/>
  <c r="E213" i="1"/>
  <c r="G213" i="1" s="1"/>
  <c r="F213" i="1"/>
  <c r="D214" i="1"/>
  <c r="E214" i="1"/>
  <c r="F214" i="1"/>
  <c r="D215" i="1"/>
  <c r="E215" i="1"/>
  <c r="G215" i="1" s="1"/>
  <c r="F215" i="1"/>
  <c r="D216" i="1"/>
  <c r="E216" i="1"/>
  <c r="F216" i="1"/>
  <c r="D217" i="1"/>
  <c r="E217" i="1"/>
  <c r="F217" i="1"/>
  <c r="G217" i="1" s="1"/>
  <c r="D218" i="1"/>
  <c r="E218" i="1"/>
  <c r="G218" i="1" s="1"/>
  <c r="F218" i="1"/>
  <c r="D219" i="1"/>
  <c r="E219" i="1"/>
  <c r="F219" i="1"/>
  <c r="G219" i="1" s="1"/>
  <c r="D220" i="1"/>
  <c r="E220" i="1"/>
  <c r="F220" i="1"/>
  <c r="D221" i="1"/>
  <c r="E221" i="1"/>
  <c r="F221" i="1"/>
  <c r="G221" i="1" s="1"/>
  <c r="D222" i="1"/>
  <c r="E222" i="1"/>
  <c r="G222" i="1" s="1"/>
  <c r="F222" i="1"/>
  <c r="F209" i="1"/>
  <c r="E209" i="1"/>
  <c r="G209" i="1" s="1"/>
  <c r="D209" i="1"/>
  <c r="F191" i="1"/>
  <c r="E191" i="1"/>
  <c r="G191" i="1" s="1"/>
  <c r="D191" i="1"/>
  <c r="F173" i="1"/>
  <c r="E173" i="1"/>
  <c r="D173" i="1"/>
  <c r="F155" i="1"/>
  <c r="E155" i="1"/>
  <c r="G155" i="1" s="1"/>
  <c r="D155" i="1"/>
  <c r="F137" i="1"/>
  <c r="E137" i="1"/>
  <c r="G137" i="1" s="1"/>
  <c r="D137" i="1"/>
  <c r="D120" i="1"/>
  <c r="E120" i="1"/>
  <c r="G120" i="1" s="1"/>
  <c r="F120" i="1"/>
  <c r="D121" i="1"/>
  <c r="E121" i="1"/>
  <c r="G121" i="1" s="1"/>
  <c r="F121" i="1"/>
  <c r="D122" i="1"/>
  <c r="E122" i="1"/>
  <c r="F122" i="1"/>
  <c r="D123" i="1"/>
  <c r="E123" i="1"/>
  <c r="F123" i="1"/>
  <c r="G123" i="1" s="1"/>
  <c r="D124" i="1"/>
  <c r="E124" i="1"/>
  <c r="F124" i="1"/>
  <c r="D125" i="1"/>
  <c r="E125" i="1"/>
  <c r="G125" i="1" s="1"/>
  <c r="F125" i="1"/>
  <c r="D126" i="1"/>
  <c r="E126" i="1"/>
  <c r="G126" i="1" s="1"/>
  <c r="F126" i="1"/>
  <c r="D127" i="1"/>
  <c r="E127" i="1"/>
  <c r="G127" i="1" s="1"/>
  <c r="F127" i="1"/>
  <c r="D128" i="1"/>
  <c r="E128" i="1"/>
  <c r="F128" i="1"/>
  <c r="D129" i="1"/>
  <c r="E129" i="1"/>
  <c r="F129" i="1"/>
  <c r="G129" i="1" s="1"/>
  <c r="D130" i="1"/>
  <c r="E130" i="1"/>
  <c r="F130" i="1"/>
  <c r="D131" i="1"/>
  <c r="E131" i="1"/>
  <c r="F131" i="1"/>
  <c r="G131" i="1"/>
  <c r="D132" i="1"/>
  <c r="E132" i="1"/>
  <c r="F132" i="1"/>
  <c r="F119" i="1"/>
  <c r="E119" i="1"/>
  <c r="D119" i="1"/>
  <c r="D102" i="1"/>
  <c r="E102" i="1"/>
  <c r="F102" i="1"/>
  <c r="D103" i="1"/>
  <c r="E103" i="1"/>
  <c r="G103" i="1" s="1"/>
  <c r="F103" i="1"/>
  <c r="D104" i="1"/>
  <c r="E104" i="1"/>
  <c r="G104" i="1" s="1"/>
  <c r="F104" i="1"/>
  <c r="D105" i="1"/>
  <c r="E105" i="1"/>
  <c r="G105" i="1" s="1"/>
  <c r="F105" i="1"/>
  <c r="D106" i="1"/>
  <c r="E106" i="1"/>
  <c r="G106" i="1" s="1"/>
  <c r="F106" i="1"/>
  <c r="D107" i="1"/>
  <c r="E107" i="1"/>
  <c r="G107" i="1" s="1"/>
  <c r="F107" i="1"/>
  <c r="D108" i="1"/>
  <c r="E108" i="1"/>
  <c r="F108" i="1"/>
  <c r="D109" i="1"/>
  <c r="E109" i="1"/>
  <c r="F109" i="1"/>
  <c r="G109" i="1"/>
  <c r="D110" i="1"/>
  <c r="E110" i="1"/>
  <c r="F110" i="1"/>
  <c r="D111" i="1"/>
  <c r="E111" i="1"/>
  <c r="G111" i="1" s="1"/>
  <c r="F111" i="1"/>
  <c r="D112" i="1"/>
  <c r="E112" i="1"/>
  <c r="G112" i="1" s="1"/>
  <c r="F112" i="1"/>
  <c r="D113" i="1"/>
  <c r="E113" i="1"/>
  <c r="G113" i="1" s="1"/>
  <c r="F113" i="1"/>
  <c r="D114" i="1"/>
  <c r="E114" i="1"/>
  <c r="G114" i="1" s="1"/>
  <c r="F114" i="1"/>
  <c r="F101" i="1"/>
  <c r="E101" i="1"/>
  <c r="G101" i="1" s="1"/>
  <c r="D101" i="1"/>
  <c r="D84" i="1"/>
  <c r="E84" i="1"/>
  <c r="F84" i="1"/>
  <c r="D85" i="1"/>
  <c r="E85" i="1"/>
  <c r="G85" i="1" s="1"/>
  <c r="F85" i="1"/>
  <c r="D86" i="1"/>
  <c r="E86" i="1"/>
  <c r="G86" i="1" s="1"/>
  <c r="F86" i="1"/>
  <c r="D87" i="1"/>
  <c r="E87" i="1"/>
  <c r="G87" i="1" s="1"/>
  <c r="F87" i="1"/>
  <c r="D88" i="1"/>
  <c r="E88" i="1"/>
  <c r="F88" i="1"/>
  <c r="D89" i="1"/>
  <c r="E89" i="1"/>
  <c r="F89" i="1"/>
  <c r="G89" i="1"/>
  <c r="D90" i="1"/>
  <c r="E90" i="1"/>
  <c r="F90" i="1"/>
  <c r="D91" i="1"/>
  <c r="E91" i="1"/>
  <c r="G91" i="1" s="1"/>
  <c r="F91" i="1"/>
  <c r="D92" i="1"/>
  <c r="E92" i="1"/>
  <c r="F92" i="1"/>
  <c r="D93" i="1"/>
  <c r="E93" i="1"/>
  <c r="G93" i="1" s="1"/>
  <c r="F93" i="1"/>
  <c r="D94" i="1"/>
  <c r="E94" i="1"/>
  <c r="G94" i="1" s="1"/>
  <c r="F94" i="1"/>
  <c r="D95" i="1"/>
  <c r="E95" i="1"/>
  <c r="F95" i="1"/>
  <c r="G95" i="1" s="1"/>
  <c r="D96" i="1"/>
  <c r="E96" i="1"/>
  <c r="F96" i="1"/>
  <c r="F83" i="1"/>
  <c r="E83" i="1"/>
  <c r="D83" i="1"/>
  <c r="D66" i="1"/>
  <c r="E66" i="1"/>
  <c r="F66" i="1"/>
  <c r="D67" i="1"/>
  <c r="E67" i="1"/>
  <c r="G67" i="1" s="1"/>
  <c r="F67" i="1"/>
  <c r="D68" i="1"/>
  <c r="E68" i="1"/>
  <c r="F68" i="1"/>
  <c r="D69" i="1"/>
  <c r="E69" i="1"/>
  <c r="F69" i="1"/>
  <c r="G69" i="1"/>
  <c r="D70" i="1"/>
  <c r="E70" i="1"/>
  <c r="F70" i="1"/>
  <c r="D71" i="1"/>
  <c r="E71" i="1"/>
  <c r="G71" i="1" s="1"/>
  <c r="F71" i="1"/>
  <c r="D72" i="1"/>
  <c r="E72" i="1"/>
  <c r="F72" i="1"/>
  <c r="D73" i="1"/>
  <c r="E73" i="1"/>
  <c r="G73" i="1" s="1"/>
  <c r="F73" i="1"/>
  <c r="D74" i="1"/>
  <c r="E74" i="1"/>
  <c r="G74" i="1" s="1"/>
  <c r="F74" i="1"/>
  <c r="D75" i="1"/>
  <c r="E75" i="1"/>
  <c r="F75" i="1"/>
  <c r="G75" i="1" s="1"/>
  <c r="D76" i="1"/>
  <c r="E76" i="1"/>
  <c r="F76" i="1"/>
  <c r="D77" i="1"/>
  <c r="E77" i="1"/>
  <c r="F77" i="1"/>
  <c r="G77" i="1" s="1"/>
  <c r="D78" i="1"/>
  <c r="E78" i="1"/>
  <c r="F78" i="1"/>
  <c r="F65" i="1"/>
  <c r="E65" i="1"/>
  <c r="D65" i="1"/>
  <c r="D48" i="1"/>
  <c r="E48" i="1"/>
  <c r="F48" i="1"/>
  <c r="D49" i="1"/>
  <c r="E49" i="1"/>
  <c r="F49" i="1"/>
  <c r="G49" i="1"/>
  <c r="D50" i="1"/>
  <c r="E50" i="1"/>
  <c r="F50" i="1"/>
  <c r="D51" i="1"/>
  <c r="E51" i="1"/>
  <c r="F51" i="1"/>
  <c r="G51" i="1"/>
  <c r="D52" i="1"/>
  <c r="E52" i="1"/>
  <c r="G52" i="1" s="1"/>
  <c r="F52" i="1"/>
  <c r="D53" i="1"/>
  <c r="E53" i="1"/>
  <c r="F53" i="1"/>
  <c r="G53" i="1"/>
  <c r="D54" i="1"/>
  <c r="E54" i="1"/>
  <c r="F54" i="1"/>
  <c r="D55" i="1"/>
  <c r="E55" i="1"/>
  <c r="G55" i="1" s="1"/>
  <c r="F55" i="1"/>
  <c r="D56" i="1"/>
  <c r="E56" i="1"/>
  <c r="F56" i="1"/>
  <c r="D57" i="1"/>
  <c r="E57" i="1"/>
  <c r="F57" i="1"/>
  <c r="G57" i="1" s="1"/>
  <c r="D58" i="1"/>
  <c r="E58" i="1"/>
  <c r="F58" i="1"/>
  <c r="D59" i="1"/>
  <c r="E59" i="1"/>
  <c r="G59" i="1" s="1"/>
  <c r="F59" i="1"/>
  <c r="D60" i="1"/>
  <c r="E60" i="1"/>
  <c r="F60" i="1"/>
  <c r="F47" i="1"/>
  <c r="E47" i="1"/>
  <c r="G47" i="1" s="1"/>
  <c r="D47" i="1"/>
  <c r="D34" i="1"/>
  <c r="E34" i="1"/>
  <c r="G34" i="1" s="1"/>
  <c r="F34" i="1"/>
  <c r="D35" i="1"/>
  <c r="E35" i="1"/>
  <c r="F35" i="1"/>
  <c r="G35" i="1"/>
  <c r="D36" i="1"/>
  <c r="E36" i="1"/>
  <c r="G36" i="1" s="1"/>
  <c r="F36" i="1"/>
  <c r="D37" i="1"/>
  <c r="E37" i="1"/>
  <c r="F37" i="1"/>
  <c r="G37" i="1"/>
  <c r="D38" i="1"/>
  <c r="E38" i="1"/>
  <c r="G38" i="1" s="1"/>
  <c r="F38" i="1"/>
  <c r="D39" i="1"/>
  <c r="E39" i="1"/>
  <c r="F39" i="1"/>
  <c r="D40" i="1"/>
  <c r="E40" i="1"/>
  <c r="F40" i="1"/>
  <c r="D41" i="1"/>
  <c r="E41" i="1"/>
  <c r="G41" i="1" s="1"/>
  <c r="F41" i="1"/>
  <c r="D42" i="1"/>
  <c r="E42" i="1"/>
  <c r="F42" i="1"/>
  <c r="F33" i="1"/>
  <c r="E33" i="1"/>
  <c r="G33" i="1" s="1"/>
  <c r="D33" i="1"/>
  <c r="D28" i="1"/>
  <c r="E28" i="1"/>
  <c r="F28" i="1"/>
  <c r="F27" i="1"/>
  <c r="E27" i="1"/>
  <c r="D27" i="1"/>
  <c r="F8" i="1"/>
  <c r="F9" i="1"/>
  <c r="F10" i="1"/>
  <c r="F11" i="1"/>
  <c r="F12" i="1"/>
  <c r="F13" i="1"/>
  <c r="F14" i="1"/>
  <c r="F15" i="1"/>
  <c r="F16" i="1"/>
  <c r="F17" i="1"/>
  <c r="F18" i="1"/>
  <c r="F19" i="1"/>
  <c r="F20" i="1"/>
  <c r="F21" i="1"/>
  <c r="F22" i="1"/>
  <c r="E8" i="1"/>
  <c r="E9" i="1"/>
  <c r="E10" i="1"/>
  <c r="E11" i="1"/>
  <c r="E12" i="1"/>
  <c r="E13" i="1"/>
  <c r="E14" i="1"/>
  <c r="E15" i="1"/>
  <c r="E16" i="1"/>
  <c r="E17" i="1"/>
  <c r="E18" i="1"/>
  <c r="E19" i="1"/>
  <c r="E20" i="1"/>
  <c r="E21" i="1"/>
  <c r="G21" i="1" s="1"/>
  <c r="E22" i="1"/>
  <c r="F7" i="1"/>
  <c r="E7" i="1"/>
  <c r="D8" i="1"/>
  <c r="D9" i="1"/>
  <c r="D10" i="1"/>
  <c r="D11" i="1"/>
  <c r="D12" i="1"/>
  <c r="D13" i="1"/>
  <c r="D14" i="1"/>
  <c r="D15" i="1"/>
  <c r="D16" i="1"/>
  <c r="D17" i="1"/>
  <c r="D18" i="1"/>
  <c r="D19" i="1"/>
  <c r="D20" i="1"/>
  <c r="D21" i="1"/>
  <c r="D22" i="1"/>
  <c r="D7" i="1"/>
  <c r="G59" i="2" l="1"/>
  <c r="G56" i="2"/>
  <c r="G54" i="2"/>
  <c r="G72" i="2"/>
  <c r="F78" i="2"/>
  <c r="G78" i="2" s="1"/>
  <c r="F76" i="2"/>
  <c r="G76" i="2" s="1"/>
  <c r="F74" i="2"/>
  <c r="G74" i="2" s="1"/>
  <c r="F72" i="2"/>
  <c r="F70" i="2"/>
  <c r="G70" i="2" s="1"/>
  <c r="F68" i="2"/>
  <c r="G68" i="2" s="1"/>
  <c r="F66" i="2"/>
  <c r="G66" i="2" s="1"/>
  <c r="G85" i="2"/>
  <c r="F95" i="2"/>
  <c r="G95" i="2" s="1"/>
  <c r="F93" i="2"/>
  <c r="G93" i="2" s="1"/>
  <c r="F109" i="2"/>
  <c r="G109" i="2" s="1"/>
  <c r="G102" i="2"/>
  <c r="F111" i="2"/>
  <c r="G111" i="2" s="1"/>
  <c r="G104" i="2"/>
  <c r="F127" i="2"/>
  <c r="G127" i="2" s="1"/>
  <c r="G124" i="2"/>
  <c r="G130" i="2"/>
  <c r="F123" i="2"/>
  <c r="G123" i="2" s="1"/>
  <c r="G126" i="2"/>
  <c r="G147" i="2"/>
  <c r="F141" i="2"/>
  <c r="G141" i="2" s="1"/>
  <c r="F145" i="2"/>
  <c r="G145" i="2"/>
  <c r="F139" i="2"/>
  <c r="G139" i="2"/>
  <c r="G149" i="2"/>
  <c r="F143" i="2"/>
  <c r="G143" i="2" s="1"/>
  <c r="G161" i="2"/>
  <c r="G165" i="2"/>
  <c r="F167" i="2"/>
  <c r="G167" i="2" s="1"/>
  <c r="F163" i="2"/>
  <c r="G163" i="2" s="1"/>
  <c r="G186" i="2"/>
  <c r="F181" i="2"/>
  <c r="G181" i="2" s="1"/>
  <c r="G184" i="2"/>
  <c r="G202" i="2"/>
  <c r="F196" i="2"/>
  <c r="G196" i="2"/>
  <c r="G192" i="2"/>
  <c r="G195" i="2"/>
  <c r="G200" i="2"/>
  <c r="F194" i="2"/>
  <c r="G194" i="2" s="1"/>
  <c r="F204" i="2"/>
  <c r="G204" i="2" s="1"/>
  <c r="G198" i="2"/>
  <c r="F192" i="2"/>
  <c r="F219" i="2"/>
  <c r="G219" i="2" s="1"/>
  <c r="G216" i="2"/>
  <c r="G222" i="2"/>
  <c r="F60" i="2"/>
  <c r="G60" i="2" s="1"/>
  <c r="F58" i="2"/>
  <c r="G58" i="2" s="1"/>
  <c r="F56" i="2"/>
  <c r="F54" i="2"/>
  <c r="F59" i="2"/>
  <c r="F57" i="2"/>
  <c r="G57" i="2" s="1"/>
  <c r="F55" i="2"/>
  <c r="G55" i="2" s="1"/>
  <c r="F53" i="2"/>
  <c r="G53" i="2" s="1"/>
  <c r="F96" i="2"/>
  <c r="G96" i="2" s="1"/>
  <c r="F94" i="2"/>
  <c r="G94" i="2" s="1"/>
  <c r="F92" i="2"/>
  <c r="G92" i="2" s="1"/>
  <c r="F90" i="2"/>
  <c r="G90" i="2" s="1"/>
  <c r="F88" i="2"/>
  <c r="G88" i="2" s="1"/>
  <c r="F86" i="2"/>
  <c r="G86" i="2" s="1"/>
  <c r="F84" i="2"/>
  <c r="G84" i="2" s="1"/>
  <c r="F114" i="2"/>
  <c r="G114" i="2" s="1"/>
  <c r="F112" i="2"/>
  <c r="G112" i="2" s="1"/>
  <c r="F110" i="2"/>
  <c r="G110" i="2" s="1"/>
  <c r="F108" i="2"/>
  <c r="G108" i="2" s="1"/>
  <c r="F106" i="2"/>
  <c r="G106" i="2" s="1"/>
  <c r="F104" i="2"/>
  <c r="F102" i="2"/>
  <c r="F132" i="2"/>
  <c r="G132" i="2" s="1"/>
  <c r="F130" i="2"/>
  <c r="F128" i="2"/>
  <c r="G128" i="2" s="1"/>
  <c r="F126" i="2"/>
  <c r="F124" i="2"/>
  <c r="F122" i="2"/>
  <c r="G122" i="2" s="1"/>
  <c r="F120" i="2"/>
  <c r="G120" i="2" s="1"/>
  <c r="F150" i="2"/>
  <c r="G150" i="2" s="1"/>
  <c r="F148" i="2"/>
  <c r="G148" i="2" s="1"/>
  <c r="F146" i="2"/>
  <c r="G146" i="2" s="1"/>
  <c r="F144" i="2"/>
  <c r="G144" i="2" s="1"/>
  <c r="F142" i="2"/>
  <c r="G142" i="2" s="1"/>
  <c r="F140" i="2"/>
  <c r="G140" i="2" s="1"/>
  <c r="F138" i="2"/>
  <c r="G138" i="2" s="1"/>
  <c r="F168" i="2"/>
  <c r="G168" i="2" s="1"/>
  <c r="F166" i="2"/>
  <c r="G166" i="2" s="1"/>
  <c r="F164" i="2"/>
  <c r="G164" i="2" s="1"/>
  <c r="F162" i="2"/>
  <c r="G162" i="2" s="1"/>
  <c r="F160" i="2"/>
  <c r="G160" i="2" s="1"/>
  <c r="F158" i="2"/>
  <c r="G158" i="2" s="1"/>
  <c r="F156" i="2"/>
  <c r="G156" i="2" s="1"/>
  <c r="F186" i="2"/>
  <c r="F184" i="2"/>
  <c r="F182" i="2"/>
  <c r="G182" i="2" s="1"/>
  <c r="F180" i="2"/>
  <c r="G180" i="2" s="1"/>
  <c r="F178" i="2"/>
  <c r="G178" i="2" s="1"/>
  <c r="F176" i="2"/>
  <c r="G176" i="2" s="1"/>
  <c r="F174" i="2"/>
  <c r="G174" i="2" s="1"/>
  <c r="F203" i="2"/>
  <c r="G203" i="2" s="1"/>
  <c r="F201" i="2"/>
  <c r="G201" i="2" s="1"/>
  <c r="F199" i="2"/>
  <c r="G199" i="2" s="1"/>
  <c r="F197" i="2"/>
  <c r="G197" i="2" s="1"/>
  <c r="F195" i="2"/>
  <c r="F193" i="2"/>
  <c r="G193" i="2" s="1"/>
  <c r="F222" i="2"/>
  <c r="F220" i="2"/>
  <c r="G220" i="2" s="1"/>
  <c r="F218" i="2"/>
  <c r="G218" i="2" s="1"/>
  <c r="F216" i="2"/>
  <c r="F214" i="2"/>
  <c r="G214" i="2" s="1"/>
  <c r="F212" i="2"/>
  <c r="G212" i="2" s="1"/>
  <c r="F210" i="2"/>
  <c r="G210" i="2" s="1"/>
  <c r="E209" i="2"/>
  <c r="G209" i="2" s="1"/>
  <c r="E191" i="2"/>
  <c r="G191" i="2" s="1"/>
  <c r="E173" i="2"/>
  <c r="G173" i="2" s="1"/>
  <c r="E155" i="2"/>
  <c r="G155" i="2" s="1"/>
  <c r="F137" i="2"/>
  <c r="G137" i="2" s="1"/>
  <c r="E119" i="2"/>
  <c r="G119" i="2" s="1"/>
  <c r="E101" i="2"/>
  <c r="G101" i="2" s="1"/>
  <c r="E83" i="2"/>
  <c r="G83" i="2" s="1"/>
  <c r="E65" i="2"/>
  <c r="G65" i="2" s="1"/>
  <c r="E52" i="2"/>
  <c r="G52" i="2" s="1"/>
  <c r="E51" i="2"/>
  <c r="G51" i="2" s="1"/>
  <c r="E50" i="2"/>
  <c r="G50" i="2" s="1"/>
  <c r="E49" i="2"/>
  <c r="G49" i="2" s="1"/>
  <c r="E48" i="2"/>
  <c r="G48" i="2" s="1"/>
  <c r="E47" i="2"/>
  <c r="G47" i="2" s="1"/>
  <c r="E42" i="2"/>
  <c r="G42" i="2" s="1"/>
  <c r="E41" i="2"/>
  <c r="G41" i="2" s="1"/>
  <c r="E40" i="2"/>
  <c r="G40" i="2" s="1"/>
  <c r="E39" i="2"/>
  <c r="G39" i="2" s="1"/>
  <c r="E38" i="2"/>
  <c r="G38" i="2" s="1"/>
  <c r="E37" i="2"/>
  <c r="G37" i="2" s="1"/>
  <c r="E36" i="2"/>
  <c r="G36" i="2" s="1"/>
  <c r="E35" i="2"/>
  <c r="G35" i="2" s="1"/>
  <c r="E34" i="2"/>
  <c r="G34" i="2" s="1"/>
  <c r="E33" i="2"/>
  <c r="G33" i="2" s="1"/>
  <c r="E28" i="2"/>
  <c r="G28" i="2" s="1"/>
  <c r="E27" i="2"/>
  <c r="G27" i="2" s="1"/>
  <c r="G16" i="2"/>
  <c r="G13" i="2"/>
  <c r="G8" i="2"/>
  <c r="E22" i="2"/>
  <c r="G22" i="2" s="1"/>
  <c r="E12" i="2"/>
  <c r="G12" i="2" s="1"/>
  <c r="F14" i="2"/>
  <c r="G14" i="2" s="1"/>
  <c r="F13" i="2"/>
  <c r="E10" i="2"/>
  <c r="G10" i="2" s="1"/>
  <c r="F19" i="2"/>
  <c r="G19" i="2" s="1"/>
  <c r="F11" i="2"/>
  <c r="G11" i="2" s="1"/>
  <c r="E20" i="2"/>
  <c r="G20" i="2" s="1"/>
  <c r="F18" i="2"/>
  <c r="G18" i="2" s="1"/>
  <c r="E9" i="2"/>
  <c r="G9" i="2" s="1"/>
  <c r="E7" i="2"/>
  <c r="G7" i="2" s="1"/>
  <c r="G76" i="1"/>
  <c r="G78" i="1"/>
  <c r="G66" i="1"/>
  <c r="G68" i="1"/>
  <c r="G70" i="1"/>
  <c r="G72" i="1"/>
  <c r="G88" i="1"/>
  <c r="G90" i="1"/>
  <c r="G92" i="1"/>
  <c r="G96" i="1"/>
  <c r="G84" i="1"/>
  <c r="G102" i="1"/>
  <c r="G108" i="1"/>
  <c r="G110" i="1"/>
  <c r="G128" i="1"/>
  <c r="G130" i="1"/>
  <c r="G132" i="1"/>
  <c r="G122" i="1"/>
  <c r="G124" i="1"/>
  <c r="G144" i="1"/>
  <c r="G146" i="1"/>
  <c r="G148" i="1"/>
  <c r="G150" i="1"/>
  <c r="G140" i="1"/>
  <c r="G156" i="1"/>
  <c r="G158" i="1"/>
  <c r="G162" i="1"/>
  <c r="G164" i="1"/>
  <c r="G166" i="1"/>
  <c r="G168" i="1"/>
  <c r="G184" i="1"/>
  <c r="G186" i="1"/>
  <c r="G176" i="1"/>
  <c r="G178" i="1"/>
  <c r="G180" i="1"/>
  <c r="G196" i="1"/>
  <c r="G198" i="1"/>
  <c r="G202" i="1"/>
  <c r="G204" i="1"/>
  <c r="G210" i="1"/>
  <c r="G212" i="1"/>
  <c r="G214" i="1"/>
  <c r="G216" i="1"/>
  <c r="G220" i="1"/>
  <c r="G173" i="1"/>
  <c r="G119" i="1"/>
  <c r="G83" i="1"/>
  <c r="G65" i="1"/>
  <c r="G54" i="1"/>
  <c r="G60" i="1"/>
  <c r="G56" i="1"/>
  <c r="G58" i="1"/>
  <c r="G48" i="1"/>
  <c r="G50" i="1"/>
  <c r="G40" i="1"/>
  <c r="G42" i="1"/>
  <c r="G39" i="1"/>
  <c r="G16" i="1"/>
  <c r="G27" i="1"/>
  <c r="G18" i="1"/>
  <c r="G10" i="1"/>
  <c r="G17" i="1"/>
  <c r="G28" i="1"/>
  <c r="G13" i="1"/>
  <c r="G14" i="1"/>
  <c r="G22" i="1"/>
  <c r="G15" i="1"/>
  <c r="G20" i="1"/>
  <c r="G19" i="1"/>
  <c r="G11" i="1"/>
  <c r="G12" i="1"/>
  <c r="G9" i="1"/>
  <c r="G8" i="1"/>
  <c r="G7" i="1"/>
</calcChain>
</file>

<file path=xl/sharedStrings.xml><?xml version="1.0" encoding="utf-8"?>
<sst xmlns="http://schemas.openxmlformats.org/spreadsheetml/2006/main" count="910" uniqueCount="62">
  <si>
    <t>LOCALITATE GAZDĂ</t>
  </si>
  <si>
    <t>Latitudine DD</t>
  </si>
  <si>
    <t>Longitudine DD</t>
  </si>
  <si>
    <t>Locație</t>
  </si>
  <si>
    <r>
      <t>Comandament</t>
    </r>
    <r>
      <rPr>
        <i/>
        <sz val="12"/>
        <color theme="1"/>
        <rFont val="MinionPro-Capt"/>
      </rPr>
      <t xml:space="preserve"> (Locație)</t>
    </r>
  </si>
  <si>
    <r>
      <t xml:space="preserve">Briefing </t>
    </r>
    <r>
      <rPr>
        <i/>
        <sz val="12"/>
        <color theme="1"/>
        <rFont val="MinionPro-Capt"/>
      </rPr>
      <t>(Locație)</t>
    </r>
  </si>
  <si>
    <r>
      <t xml:space="preserve">Parc de Service </t>
    </r>
    <r>
      <rPr>
        <i/>
        <sz val="12"/>
        <color theme="1"/>
        <rFont val="MinionPro-Capt"/>
      </rPr>
      <t>(Locație)</t>
    </r>
  </si>
  <si>
    <r>
      <t xml:space="preserve">Parc Auxiliar </t>
    </r>
    <r>
      <rPr>
        <i/>
        <sz val="12"/>
        <color theme="1"/>
        <rFont val="MinionPro-Capt"/>
      </rPr>
      <t>(Locație)</t>
    </r>
  </si>
  <si>
    <r>
      <t xml:space="preserve">Parc Închis IN </t>
    </r>
    <r>
      <rPr>
        <i/>
        <sz val="12"/>
        <color theme="1"/>
        <rFont val="MinionPro-Capt"/>
      </rPr>
      <t>(Locație)</t>
    </r>
  </si>
  <si>
    <r>
      <t xml:space="preserve">Parc Închis OUT </t>
    </r>
    <r>
      <rPr>
        <i/>
        <sz val="12"/>
        <color theme="1"/>
        <rFont val="MinionPro-Capt"/>
      </rPr>
      <t>(Locație)</t>
    </r>
  </si>
  <si>
    <t>Regrupare &amp; Zonă Tehnică IN</t>
  </si>
  <si>
    <t>Regrupare OUT</t>
  </si>
  <si>
    <t>Service IN</t>
  </si>
  <si>
    <t>Service OUT</t>
  </si>
  <si>
    <t>Spălătorie</t>
  </si>
  <si>
    <r>
      <t xml:space="preserve">Verificare Tehnică Inițială </t>
    </r>
    <r>
      <rPr>
        <i/>
        <sz val="12"/>
        <color theme="1"/>
        <rFont val="MinionPro-Capt"/>
      </rPr>
      <t>(Locație)</t>
    </r>
  </si>
  <si>
    <r>
      <t xml:space="preserve">Verificare Tehnică Finală </t>
    </r>
    <r>
      <rPr>
        <i/>
        <sz val="12"/>
        <color theme="1"/>
        <rFont val="MinionPro-Capt"/>
      </rPr>
      <t>(Locație)</t>
    </r>
  </si>
  <si>
    <r>
      <t xml:space="preserve">Start Festiv </t>
    </r>
    <r>
      <rPr>
        <i/>
        <sz val="12"/>
        <color theme="1"/>
        <rFont val="MinionPro-Capt"/>
      </rPr>
      <t>(Locație)</t>
    </r>
  </si>
  <si>
    <r>
      <t xml:space="preserve">Sosire Festivă </t>
    </r>
    <r>
      <rPr>
        <i/>
        <sz val="12"/>
        <color theme="1"/>
        <rFont val="MinionPro-Capt"/>
      </rPr>
      <t>(Locație)</t>
    </r>
  </si>
  <si>
    <r>
      <t xml:space="preserve">Festivitatea de Premiere </t>
    </r>
    <r>
      <rPr>
        <i/>
        <sz val="12"/>
        <color theme="1"/>
        <rFont val="MinionPro-Capt"/>
      </rPr>
      <t>(Locație)</t>
    </r>
  </si>
  <si>
    <t>Locațiile scrise sunt orientative și pot fi schimbate, șterse sau se pot adăuga alte locații.</t>
  </si>
  <si>
    <t>Latitudine DDM</t>
  </si>
  <si>
    <t>Longitudine DDM</t>
  </si>
  <si>
    <t>Coordonate DDM</t>
  </si>
  <si>
    <t>COORDONATE GPS ÎN FORMAT DDM (CONVERTOR CĂTRE DD)</t>
  </si>
  <si>
    <t>Coordonate DD</t>
  </si>
  <si>
    <t>12° 34.567'N</t>
  </si>
  <si>
    <t>12° 34.567'E</t>
  </si>
  <si>
    <r>
      <t xml:space="preserve">Alimentare îndepărtată </t>
    </r>
    <r>
      <rPr>
        <i/>
        <sz val="12"/>
        <color theme="1"/>
        <rFont val="MinionPro-Capt"/>
      </rPr>
      <t>(Locație)</t>
    </r>
  </si>
  <si>
    <r>
      <t xml:space="preserve">Service îndepărtat </t>
    </r>
    <r>
      <rPr>
        <i/>
        <sz val="12"/>
        <color theme="1"/>
        <rFont val="MinionPro-Capt"/>
      </rPr>
      <t>(Locație)</t>
    </r>
  </si>
  <si>
    <t>ALIMENTARE ÎNDEPĂRTATĂ / SERVICE ÎNDEPĂRTAT / ALTE LOCAȚII</t>
  </si>
  <si>
    <r>
      <t xml:space="preserve">SHAKEDOWN - </t>
    </r>
    <r>
      <rPr>
        <b/>
        <i/>
        <sz val="12"/>
        <color theme="0"/>
        <rFont val="MinionPro-Capt"/>
      </rPr>
      <t>Locație</t>
    </r>
  </si>
  <si>
    <t>Service Shakedown</t>
  </si>
  <si>
    <t>CO</t>
  </si>
  <si>
    <t>Start</t>
  </si>
  <si>
    <r>
      <t xml:space="preserve">Post arbitraj 1 </t>
    </r>
    <r>
      <rPr>
        <i/>
        <sz val="12"/>
        <color theme="1"/>
        <rFont val="MinionPro-Capt"/>
      </rPr>
      <t>(Radio / Comunicator)</t>
    </r>
  </si>
  <si>
    <r>
      <t xml:space="preserve">Post arbitraj 2 </t>
    </r>
    <r>
      <rPr>
        <i/>
        <sz val="12"/>
        <color theme="1"/>
        <rFont val="MinionPro-Capt"/>
      </rPr>
      <t>(Radio / Comunicator)</t>
    </r>
  </si>
  <si>
    <r>
      <t xml:space="preserve">Post arbitraj 3 </t>
    </r>
    <r>
      <rPr>
        <i/>
        <sz val="12"/>
        <color theme="1"/>
        <rFont val="MinionPro-Capt"/>
      </rPr>
      <t>(Radio / Comunicator)</t>
    </r>
  </si>
  <si>
    <r>
      <t xml:space="preserve">Post arbitraj 4 </t>
    </r>
    <r>
      <rPr>
        <i/>
        <sz val="12"/>
        <color theme="1"/>
        <rFont val="MinionPro-Capt"/>
      </rPr>
      <t>(Radio / Comunicator)</t>
    </r>
  </si>
  <si>
    <r>
      <t xml:space="preserve">Post arbitraj 5 </t>
    </r>
    <r>
      <rPr>
        <i/>
        <sz val="12"/>
        <color theme="1"/>
        <rFont val="MinionPro-Capt"/>
      </rPr>
      <t>(Radio / Comunicator)</t>
    </r>
  </si>
  <si>
    <t>Sosire</t>
  </si>
  <si>
    <t>Stop</t>
  </si>
  <si>
    <t>Posturile scrise sunt exemple și pot fi schimbate, șterse sau se pot adăuga alte posturi.</t>
  </si>
  <si>
    <r>
      <t xml:space="preserve">PS 1 - </t>
    </r>
    <r>
      <rPr>
        <b/>
        <i/>
        <sz val="12"/>
        <color theme="0"/>
        <rFont val="MinionPro-Capt"/>
      </rPr>
      <t>Nume Probă Specială / Super Specială</t>
    </r>
  </si>
  <si>
    <t>STOP</t>
  </si>
  <si>
    <r>
      <t xml:space="preserve">Post arbitraj 6 </t>
    </r>
    <r>
      <rPr>
        <i/>
        <sz val="12"/>
        <color theme="1"/>
        <rFont val="MinionPro-Capt"/>
      </rPr>
      <t>(Radio / Comunicator)</t>
    </r>
  </si>
  <si>
    <r>
      <t xml:space="preserve">Post arbitraj 7 </t>
    </r>
    <r>
      <rPr>
        <i/>
        <sz val="12"/>
        <color theme="1"/>
        <rFont val="MinionPro-Capt"/>
      </rPr>
      <t>(Radio / Comunicator)</t>
    </r>
  </si>
  <si>
    <r>
      <t xml:space="preserve">Post arbitraj 8 </t>
    </r>
    <r>
      <rPr>
        <i/>
        <sz val="12"/>
        <color theme="1"/>
        <rFont val="MinionPro-Capt"/>
      </rPr>
      <t>(Radio / Comunicator)</t>
    </r>
  </si>
  <si>
    <r>
      <t xml:space="preserve">Post arbitraj 9 </t>
    </r>
    <r>
      <rPr>
        <i/>
        <sz val="12"/>
        <color theme="1"/>
        <rFont val="MinionPro-Capt"/>
      </rPr>
      <t>(Radio / Comunicator)</t>
    </r>
  </si>
  <si>
    <r>
      <t xml:space="preserve">Post arbitraj 10 </t>
    </r>
    <r>
      <rPr>
        <i/>
        <sz val="12"/>
        <color theme="1"/>
        <rFont val="MinionPro-Capt"/>
      </rPr>
      <t>(Radio / Comunicator)</t>
    </r>
  </si>
  <si>
    <r>
      <t xml:space="preserve">PS 2 - </t>
    </r>
    <r>
      <rPr>
        <b/>
        <i/>
        <sz val="12"/>
        <color theme="0"/>
        <rFont val="MinionPro-Capt"/>
      </rPr>
      <t>Nume Probă Specială / Super Specială</t>
    </r>
  </si>
  <si>
    <r>
      <t xml:space="preserve">PS 3 - </t>
    </r>
    <r>
      <rPr>
        <b/>
        <i/>
        <sz val="12"/>
        <color theme="0"/>
        <rFont val="MinionPro-Capt"/>
      </rPr>
      <t>Nume Probă Specială / Super Specială</t>
    </r>
  </si>
  <si>
    <r>
      <t xml:space="preserve">PS 4 - </t>
    </r>
    <r>
      <rPr>
        <b/>
        <i/>
        <sz val="12"/>
        <color theme="0"/>
        <rFont val="MinionPro-Capt"/>
      </rPr>
      <t>Nume Probă Specială / Super Specială</t>
    </r>
  </si>
  <si>
    <r>
      <t xml:space="preserve">PS 5 - </t>
    </r>
    <r>
      <rPr>
        <b/>
        <i/>
        <sz val="12"/>
        <color theme="0"/>
        <rFont val="MinionPro-Capt"/>
      </rPr>
      <t>Nume Probă Specială / Super Specială</t>
    </r>
  </si>
  <si>
    <r>
      <t xml:space="preserve">PS 6 - </t>
    </r>
    <r>
      <rPr>
        <b/>
        <i/>
        <sz val="12"/>
        <color theme="0"/>
        <rFont val="MinionPro-Capt"/>
      </rPr>
      <t>Nume Probă Specială / Super Specială</t>
    </r>
  </si>
  <si>
    <r>
      <t xml:space="preserve">PS 7 - </t>
    </r>
    <r>
      <rPr>
        <b/>
        <i/>
        <sz val="12"/>
        <color theme="0"/>
        <rFont val="MinionPro-Capt"/>
      </rPr>
      <t>Nume Probă Specială / Super Specială</t>
    </r>
  </si>
  <si>
    <r>
      <t xml:space="preserve">PS 8 - </t>
    </r>
    <r>
      <rPr>
        <b/>
        <i/>
        <sz val="12"/>
        <color theme="0"/>
        <rFont val="MinionPro-Capt"/>
      </rPr>
      <t>Nume Probă Specială / Super Specială</t>
    </r>
  </si>
  <si>
    <r>
      <t xml:space="preserve">PS 9 - </t>
    </r>
    <r>
      <rPr>
        <b/>
        <i/>
        <sz val="12"/>
        <color theme="0"/>
        <rFont val="MinionPro-Capt"/>
      </rPr>
      <t>Nume Probă Specială / Super Specială</t>
    </r>
  </si>
  <si>
    <r>
      <t xml:space="preserve">PS 10 - </t>
    </r>
    <r>
      <rPr>
        <b/>
        <i/>
        <sz val="12"/>
        <color theme="0"/>
        <rFont val="MinionPro-Capt"/>
      </rPr>
      <t>Nume Probă Specială / Super Specială</t>
    </r>
  </si>
  <si>
    <r>
      <rPr>
        <b/>
        <i/>
        <sz val="12"/>
        <color theme="1"/>
        <rFont val="MinionPro-Capt"/>
      </rPr>
      <t>Observații!</t>
    </r>
    <r>
      <rPr>
        <sz val="12"/>
        <color theme="1"/>
        <rFont val="MinionPro-Capt"/>
      </rPr>
      <t xml:space="preserve">
</t>
    </r>
    <r>
      <rPr>
        <i/>
        <sz val="12"/>
        <color theme="1"/>
        <rFont val="MinionPro-Capt"/>
      </rPr>
      <t xml:space="preserve">DDM = Degress with Decimal Minutes; DD = Decimal Degrees
</t>
    </r>
    <r>
      <rPr>
        <b/>
        <i/>
        <sz val="12"/>
        <color theme="1"/>
        <rFont val="MinionPro-Capt"/>
      </rPr>
      <t>În acest excel se va scrie doar în câmpul Latitudine DDM și Longitudine DDM, iar restul câmpurilor se vor completa automat.</t>
    </r>
    <r>
      <rPr>
        <i/>
        <sz val="12"/>
        <color theme="1"/>
        <rFont val="MinionPro-Capt"/>
      </rPr>
      <t xml:space="preserve">
Pentru ca acest convertor să funcționeze, formatul coordonatelor trebuie obligatoriu să fie DD° </t>
    </r>
    <r>
      <rPr>
        <i/>
        <sz val="12"/>
        <color rgb="FFFF0000"/>
        <rFont val="MinionPro-Capt"/>
      </rPr>
      <t>MM</t>
    </r>
    <r>
      <rPr>
        <i/>
        <sz val="12"/>
        <color theme="1"/>
        <rFont val="MinionPro-Capt"/>
      </rPr>
      <t xml:space="preserve">.MMM'N și DD° </t>
    </r>
    <r>
      <rPr>
        <i/>
        <sz val="12"/>
        <color rgb="FFFF0000"/>
        <rFont val="MinionPro-Capt"/>
      </rPr>
      <t>MM</t>
    </r>
    <r>
      <rPr>
        <i/>
        <sz val="12"/>
        <color theme="1"/>
        <rFont val="MinionPro-Capt"/>
      </rPr>
      <t xml:space="preserve">.MMM'E </t>
    </r>
    <r>
      <rPr>
        <i/>
        <sz val="12"/>
        <color rgb="FFFF0000"/>
        <rFont val="MinionPro-Capt"/>
      </rPr>
      <t>(cu 2 cifre înainte de punct)</t>
    </r>
    <r>
      <rPr>
        <i/>
        <sz val="12"/>
        <color theme="1"/>
        <rFont val="MinionPro-Capt"/>
      </rPr>
      <t xml:space="preserve">! În cazul în care aveți o coordonată de tipul DD° </t>
    </r>
    <r>
      <rPr>
        <i/>
        <sz val="12"/>
        <color rgb="FFFF0000"/>
        <rFont val="MinionPro-Capt"/>
      </rPr>
      <t>M</t>
    </r>
    <r>
      <rPr>
        <i/>
        <sz val="12"/>
        <color theme="1"/>
        <rFont val="MinionPro-Capt"/>
      </rPr>
      <t xml:space="preserve">.MMM'N și DD° </t>
    </r>
    <r>
      <rPr>
        <i/>
        <sz val="12"/>
        <color rgb="FFFF0000"/>
        <rFont val="MinionPro-Capt"/>
      </rPr>
      <t>M</t>
    </r>
    <r>
      <rPr>
        <i/>
        <sz val="12"/>
        <color theme="1"/>
        <rFont val="MinionPro-Capt"/>
      </rPr>
      <t>.MMM'E</t>
    </r>
    <r>
      <rPr>
        <i/>
        <sz val="12"/>
        <color rgb="FFFF0000"/>
        <rFont val="MinionPro-Capt"/>
      </rPr>
      <t xml:space="preserve"> (cu o cifră înainte de punct) se va completa manual cu cifra 0 înainte de M. </t>
    </r>
    <r>
      <rPr>
        <i/>
        <sz val="12"/>
        <color theme="1"/>
        <rFont val="MinionPro-Capt"/>
      </rPr>
      <t xml:space="preserve">(De exemplu, dacă coordonata locației este 25° </t>
    </r>
    <r>
      <rPr>
        <i/>
        <sz val="12"/>
        <color rgb="FFFF0000"/>
        <rFont val="MinionPro-Capt"/>
      </rPr>
      <t>9</t>
    </r>
    <r>
      <rPr>
        <i/>
        <sz val="12"/>
        <color theme="1"/>
        <rFont val="MinionPro-Capt"/>
      </rPr>
      <t xml:space="preserve">.412'E, se va completa manual cu cifra 0 astfel încât coordonata să aibă forma 25° </t>
    </r>
    <r>
      <rPr>
        <i/>
        <sz val="12"/>
        <color rgb="FFFF0000"/>
        <rFont val="MinionPro-Capt"/>
      </rPr>
      <t>09</t>
    </r>
    <r>
      <rPr>
        <i/>
        <sz val="12"/>
        <color theme="1"/>
        <rFont val="MinionPro-Capt"/>
      </rPr>
      <t>.412'E)
Pentru Probele Speciale se vor completa coordonatele GPS doar pentru probele disticte. 
Prezentul excel este construit pentru toate locațiile posibile, pentru alte locații (De exemplu alimentare îndepărtată sau Service îndepărtat), pentru Shakedown și pentru10 Probe Speciale distincte, dar ce nu este necesar, se poate șterge sau se poate nefolosi.</t>
    </r>
  </si>
  <si>
    <t>COORDONATE GPS ÎN FORMAT DD (CONVERTOR CĂTRE DDM)</t>
  </si>
  <si>
    <r>
      <rPr>
        <b/>
        <i/>
        <sz val="12"/>
        <color theme="1"/>
        <rFont val="MinionPro-Capt"/>
      </rPr>
      <t>Observații!</t>
    </r>
    <r>
      <rPr>
        <sz val="12"/>
        <color theme="1"/>
        <rFont val="MinionPro-Capt"/>
      </rPr>
      <t xml:space="preserve">
</t>
    </r>
    <r>
      <rPr>
        <i/>
        <sz val="12"/>
        <color theme="1"/>
        <rFont val="MinionPro-Capt"/>
      </rPr>
      <t xml:space="preserve">DD = Decimal Degrees; DDM = Degress with Decimal Minutes
</t>
    </r>
    <r>
      <rPr>
        <b/>
        <i/>
        <sz val="12"/>
        <color theme="1"/>
        <rFont val="MinionPro-Capt"/>
      </rPr>
      <t>În acest excel se va scrie doar în câmpul Latitudine DD și Longitudine DD, iar restul câmpurilor se vor completa automat.</t>
    </r>
    <r>
      <rPr>
        <i/>
        <sz val="12"/>
        <color theme="1"/>
        <rFont val="MinionPro-Capt"/>
      </rPr>
      <t xml:space="preserve">
Pentru Probele Speciale se vor completa coordonatele GPS doar pentru probele disticte. 
Prezentul excel este construit pentru toate locațiile posibile, pentru alte locații (De exemplu alimentare îndepărtată sau Service îndepărtat), pentru Shakedown și pentru10 Probe Speciale distincte, dar ce nu este necesar, se poate șterge sau se poate nefolosi.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</si>
</sst>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
  </numFmts>
  <fonts count="9">
    <font>
      <sz val="12"/>
      <color theme="1"/>
      <name val="Calibri"/>
      <family val="2"/>
      <scheme val="minor"/>
    </font>
    <font>
      <sz val="12"/>
      <color theme="1"/>
      <name val="MinionPro-Capt"/>
    </font>
    <font>
      <sz val="14"/>
      <color theme="0"/>
      <name val="MinionPro-Capt"/>
    </font>
    <font>
      <b/>
      <sz val="12"/>
      <color theme="0"/>
      <name val="MinionPro-Capt"/>
    </font>
    <font>
      <b/>
      <sz val="12"/>
      <color theme="1"/>
      <name val="MinionPro-Capt"/>
    </font>
    <font>
      <i/>
      <sz val="12"/>
      <color theme="1"/>
      <name val="MinionPro-Capt"/>
    </font>
    <font>
      <b/>
      <i/>
      <sz val="12"/>
      <color theme="1"/>
      <name val="MinionPro-Capt"/>
    </font>
    <font>
      <b/>
      <i/>
      <sz val="12"/>
      <color theme="0"/>
      <name val="MinionPro-Capt"/>
    </font>
    <font>
      <i/>
      <sz val="12"/>
      <color rgb="FFFF0000"/>
      <name val="MinionPro-Capt"/>
    </font>
  </fonts>
  <fills count="6">
    <fill>
      <patternFill patternType="none"/>
    </fill>
    <fill>
      <patternFill patternType="gray125"/>
    </fill>
    <fill>
      <patternFill patternType="solid">
        <fgColor theme="1"/>
        <bgColor indexed="64"/>
      </patternFill>
    </fill>
    <fill>
      <patternFill patternType="solid">
        <fgColor theme="5"/>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1" fillId="5" borderId="0" xfId="0" applyFont="1" applyFill="1" applyAlignment="1">
      <alignment vertical="center"/>
    </xf>
    <xf numFmtId="1" fontId="1" fillId="5" borderId="0" xfId="0" applyNumberFormat="1" applyFont="1" applyFill="1" applyAlignment="1">
      <alignment vertical="center"/>
    </xf>
    <xf numFmtId="3" fontId="1" fillId="5" borderId="0" xfId="0" applyNumberFormat="1" applyFont="1" applyFill="1" applyAlignment="1">
      <alignment vertical="center"/>
    </xf>
    <xf numFmtId="0" fontId="6" fillId="5" borderId="0" xfId="0" applyFont="1" applyFill="1" applyAlignment="1">
      <alignment vertical="center"/>
    </xf>
    <xf numFmtId="0" fontId="1" fillId="5" borderId="0" xfId="0" applyFont="1" applyFill="1" applyAlignment="1">
      <alignment vertical="center" wrapText="1"/>
    </xf>
    <xf numFmtId="0" fontId="1" fillId="5" borderId="1" xfId="0" applyFont="1" applyFill="1" applyBorder="1" applyAlignment="1" applyProtection="1">
      <alignment horizontal="center" vertical="center"/>
      <protection locked="0"/>
    </xf>
    <xf numFmtId="0" fontId="1" fillId="5" borderId="1" xfId="0" applyFont="1" applyFill="1" applyBorder="1" applyAlignment="1">
      <alignment horizontal="center" vertical="center"/>
    </xf>
    <xf numFmtId="0" fontId="1" fillId="5" borderId="5" xfId="0" applyFont="1" applyFill="1" applyBorder="1" applyAlignment="1" applyProtection="1">
      <alignment vertical="center"/>
      <protection locked="0"/>
    </xf>
    <xf numFmtId="0" fontId="1" fillId="5" borderId="6" xfId="0" applyFont="1" applyFill="1" applyBorder="1" applyAlignment="1">
      <alignment horizontal="center" vertical="center"/>
    </xf>
    <xf numFmtId="0" fontId="1" fillId="5" borderId="5" xfId="0" applyFont="1" applyFill="1" applyBorder="1" applyAlignment="1">
      <alignment vertical="center"/>
    </xf>
    <xf numFmtId="3" fontId="1" fillId="5" borderId="1" xfId="0" applyNumberFormat="1" applyFont="1" applyFill="1" applyBorder="1" applyAlignment="1" applyProtection="1">
      <alignment horizontal="center" vertical="center"/>
      <protection locked="0"/>
    </xf>
    <xf numFmtId="0" fontId="4" fillId="4" borderId="5" xfId="0" applyFont="1" applyFill="1" applyBorder="1" applyAlignment="1">
      <alignment vertical="center"/>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1" fillId="5" borderId="10" xfId="0" applyFont="1" applyFill="1" applyBorder="1" applyAlignment="1">
      <alignment vertical="center"/>
    </xf>
    <xf numFmtId="0" fontId="1" fillId="5" borderId="11" xfId="0" applyFont="1" applyFill="1" applyBorder="1" applyAlignment="1" applyProtection="1">
      <alignment horizontal="center" vertical="center"/>
      <protection locked="0"/>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4" fillId="4" borderId="16" xfId="0" applyFont="1" applyFill="1" applyBorder="1" applyAlignment="1">
      <alignment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164" fontId="1" fillId="5" borderId="1" xfId="0" applyNumberFormat="1" applyFont="1" applyFill="1" applyBorder="1" applyAlignment="1" applyProtection="1">
      <alignment horizontal="center" vertical="center"/>
      <protection locked="0"/>
    </xf>
    <xf numFmtId="0" fontId="6" fillId="5" borderId="7" xfId="0" applyFont="1" applyFill="1" applyBorder="1" applyAlignment="1">
      <alignment horizontal="left" vertical="center"/>
    </xf>
    <xf numFmtId="0" fontId="6" fillId="5" borderId="8" xfId="0" applyFont="1" applyFill="1" applyBorder="1" applyAlignment="1">
      <alignment horizontal="left" vertical="center"/>
    </xf>
    <xf numFmtId="0" fontId="6" fillId="5" borderId="9"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2" fillId="2" borderId="0" xfId="0" applyFont="1" applyFill="1" applyAlignment="1">
      <alignment horizontal="center" vertical="center"/>
    </xf>
    <xf numFmtId="0" fontId="1" fillId="5" borderId="0" xfId="0" applyFont="1" applyFill="1" applyAlignment="1">
      <alignment horizontal="left" vertical="center" wrapText="1"/>
    </xf>
    <xf numFmtId="0" fontId="1" fillId="5" borderId="0" xfId="0" applyFont="1" applyFill="1" applyAlignment="1">
      <alignment horizontal="left"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53399-B073-674C-9585-DD11C8B0C476}">
  <dimension ref="A1:N223"/>
  <sheetViews>
    <sheetView tabSelected="1" zoomScale="150" zoomScaleNormal="150" workbookViewId="0">
      <selection activeCell="A4" sqref="A4:XFD4"/>
    </sheetView>
  </sheetViews>
  <sheetFormatPr baseColWidth="10" defaultRowHeight="16"/>
  <cols>
    <col min="1" max="1" width="35.83203125" style="1" customWidth="1"/>
    <col min="2" max="3" width="16.83203125" style="1" customWidth="1"/>
    <col min="4" max="4" width="25.83203125" style="1" customWidth="1"/>
    <col min="5" max="6" width="15.83203125" style="1" customWidth="1"/>
    <col min="7" max="7" width="25.83203125" style="1" customWidth="1"/>
    <col min="8" max="8" width="11.1640625" style="1" bestFit="1" customWidth="1"/>
    <col min="9" max="16384" width="10.83203125" style="1"/>
  </cols>
  <sheetData>
    <row r="1" spans="1:14" ht="21">
      <c r="A1" s="29" t="s">
        <v>24</v>
      </c>
      <c r="B1" s="29"/>
      <c r="C1" s="29"/>
      <c r="D1" s="29"/>
      <c r="E1" s="29"/>
      <c r="F1" s="29"/>
      <c r="G1" s="29"/>
    </row>
    <row r="2" spans="1:14" ht="5" customHeight="1"/>
    <row r="3" spans="1:14" ht="230" customHeight="1">
      <c r="A3" s="30" t="s">
        <v>59</v>
      </c>
      <c r="B3" s="31"/>
      <c r="C3" s="31"/>
      <c r="D3" s="31"/>
      <c r="E3" s="31"/>
      <c r="F3" s="31"/>
      <c r="G3" s="31"/>
    </row>
    <row r="4" spans="1:14" ht="5" customHeight="1" thickBot="1"/>
    <row r="5" spans="1:14">
      <c r="A5" s="26" t="s">
        <v>0</v>
      </c>
      <c r="B5" s="27"/>
      <c r="C5" s="27"/>
      <c r="D5" s="27"/>
      <c r="E5" s="27"/>
      <c r="F5" s="27"/>
      <c r="G5" s="28"/>
    </row>
    <row r="6" spans="1:14">
      <c r="A6" s="12" t="s">
        <v>3</v>
      </c>
      <c r="B6" s="13" t="s">
        <v>21</v>
      </c>
      <c r="C6" s="13" t="s">
        <v>22</v>
      </c>
      <c r="D6" s="13" t="s">
        <v>23</v>
      </c>
      <c r="E6" s="13" t="s">
        <v>1</v>
      </c>
      <c r="F6" s="13" t="s">
        <v>2</v>
      </c>
      <c r="G6" s="14" t="s">
        <v>25</v>
      </c>
    </row>
    <row r="7" spans="1:14">
      <c r="A7" s="8" t="s">
        <v>4</v>
      </c>
      <c r="B7" s="6" t="s">
        <v>26</v>
      </c>
      <c r="C7" s="6" t="s">
        <v>27</v>
      </c>
      <c r="D7" s="7" t="str">
        <f>_xlfn.CONCAT(B7,", ",C7)</f>
        <v>12° 34.567'N, 12° 34.567'E</v>
      </c>
      <c r="E7" s="7" t="str">
        <f>_xlfn.CONCAT(MID(MID(B7,1,2)+(_xlfn.CONCAT(MID(B7,5,2),",",MID(B7,8,3))/60),1,2),".",MID(MID(B7,1,2)+(_xlfn.CONCAT(MID(B7,5,2),",",MID(B7,8,3))/60),4,6))</f>
        <v>12.576116</v>
      </c>
      <c r="F7" s="7" t="str">
        <f>_xlfn.CONCAT(MID(MID(C7,1,2)+(_xlfn.CONCAT(MID(C7,5,2),",",MID(C7,8,3))/60),1,2),".",MID(MID(C7,1,2)+(_xlfn.CONCAT(MID(C7,5,2),",",MID(C7,8,3))/60),4,6))</f>
        <v>12.576116</v>
      </c>
      <c r="G7" s="9" t="str">
        <f>_xlfn.CONCAT(E7,", ",F7)</f>
        <v>12.576116, 12.576116</v>
      </c>
      <c r="N7" s="2"/>
    </row>
    <row r="8" spans="1:14">
      <c r="A8" s="8" t="s">
        <v>5</v>
      </c>
      <c r="B8" s="6" t="s">
        <v>26</v>
      </c>
      <c r="C8" s="6" t="s">
        <v>27</v>
      </c>
      <c r="D8" s="7" t="str">
        <f t="shared" ref="D8:D22" si="0">_xlfn.CONCAT(B8,", ",C8)</f>
        <v>12° 34.567'N, 12° 34.567'E</v>
      </c>
      <c r="E8" s="7" t="str">
        <f t="shared" ref="E8:E22" si="1">_xlfn.CONCAT(MID(MID(B8,1,2)+(_xlfn.CONCAT(MID(B8,5,2),",",MID(B8,8,3))/60),1,2),".",MID(MID(B8,1,2)+(_xlfn.CONCAT(MID(B8,5,2),",",MID(B8,8,3))/60),4,6))</f>
        <v>12.576116</v>
      </c>
      <c r="F8" s="7" t="str">
        <f t="shared" ref="F8:F22" si="2">_xlfn.CONCAT(MID(MID(C8,1,2)+(_xlfn.CONCAT(MID(C8,5,2),",",MID(C8,8,3))/60),1,2),".",MID(MID(C8,1,2)+(_xlfn.CONCAT(MID(C8,5,2),",",MID(C8,8,3))/60),4,6))</f>
        <v>12.576116</v>
      </c>
      <c r="G8" s="9" t="str">
        <f t="shared" ref="G8:G21" si="3">_xlfn.CONCAT(E8,", ",F8)</f>
        <v>12.576116, 12.576116</v>
      </c>
      <c r="I8" s="3"/>
      <c r="M8" s="3"/>
    </row>
    <row r="9" spans="1:14">
      <c r="A9" s="8" t="s">
        <v>6</v>
      </c>
      <c r="B9" s="6" t="s">
        <v>26</v>
      </c>
      <c r="C9" s="6" t="s">
        <v>27</v>
      </c>
      <c r="D9" s="7" t="str">
        <f t="shared" si="0"/>
        <v>12° 34.567'N, 12° 34.567'E</v>
      </c>
      <c r="E9" s="7" t="str">
        <f t="shared" si="1"/>
        <v>12.576116</v>
      </c>
      <c r="F9" s="7" t="str">
        <f t="shared" si="2"/>
        <v>12.576116</v>
      </c>
      <c r="G9" s="9" t="str">
        <f t="shared" si="3"/>
        <v>12.576116, 12.576116</v>
      </c>
      <c r="I9" s="3"/>
      <c r="M9" s="3"/>
    </row>
    <row r="10" spans="1:14">
      <c r="A10" s="8" t="s">
        <v>7</v>
      </c>
      <c r="B10" s="6" t="s">
        <v>26</v>
      </c>
      <c r="C10" s="6" t="s">
        <v>27</v>
      </c>
      <c r="D10" s="7" t="str">
        <f t="shared" si="0"/>
        <v>12° 34.567'N, 12° 34.567'E</v>
      </c>
      <c r="E10" s="7" t="str">
        <f t="shared" si="1"/>
        <v>12.576116</v>
      </c>
      <c r="F10" s="7" t="str">
        <f t="shared" si="2"/>
        <v>12.576116</v>
      </c>
      <c r="G10" s="9" t="str">
        <f t="shared" si="3"/>
        <v>12.576116, 12.576116</v>
      </c>
      <c r="I10" s="3"/>
      <c r="M10" s="3"/>
    </row>
    <row r="11" spans="1:14">
      <c r="A11" s="8" t="s">
        <v>8</v>
      </c>
      <c r="B11" s="6" t="s">
        <v>26</v>
      </c>
      <c r="C11" s="6" t="s">
        <v>27</v>
      </c>
      <c r="D11" s="7" t="str">
        <f t="shared" si="0"/>
        <v>12° 34.567'N, 12° 34.567'E</v>
      </c>
      <c r="E11" s="7" t="str">
        <f t="shared" si="1"/>
        <v>12.576116</v>
      </c>
      <c r="F11" s="7" t="str">
        <f t="shared" si="2"/>
        <v>12.576116</v>
      </c>
      <c r="G11" s="9" t="str">
        <f t="shared" si="3"/>
        <v>12.576116, 12.576116</v>
      </c>
      <c r="I11" s="3"/>
      <c r="M11" s="3"/>
    </row>
    <row r="12" spans="1:14">
      <c r="A12" s="8" t="s">
        <v>9</v>
      </c>
      <c r="B12" s="6" t="s">
        <v>26</v>
      </c>
      <c r="C12" s="6" t="s">
        <v>27</v>
      </c>
      <c r="D12" s="7" t="str">
        <f t="shared" si="0"/>
        <v>12° 34.567'N, 12° 34.567'E</v>
      </c>
      <c r="E12" s="7" t="str">
        <f t="shared" si="1"/>
        <v>12.576116</v>
      </c>
      <c r="F12" s="7" t="str">
        <f t="shared" si="2"/>
        <v>12.576116</v>
      </c>
      <c r="G12" s="9" t="str">
        <f t="shared" si="3"/>
        <v>12.576116, 12.576116</v>
      </c>
      <c r="I12" s="3"/>
      <c r="M12" s="3"/>
    </row>
    <row r="13" spans="1:14">
      <c r="A13" s="8" t="s">
        <v>10</v>
      </c>
      <c r="B13" s="6" t="s">
        <v>26</v>
      </c>
      <c r="C13" s="6" t="s">
        <v>27</v>
      </c>
      <c r="D13" s="7" t="str">
        <f t="shared" si="0"/>
        <v>12° 34.567'N, 12° 34.567'E</v>
      </c>
      <c r="E13" s="7" t="str">
        <f t="shared" si="1"/>
        <v>12.576116</v>
      </c>
      <c r="F13" s="7" t="str">
        <f t="shared" si="2"/>
        <v>12.576116</v>
      </c>
      <c r="G13" s="9" t="str">
        <f t="shared" si="3"/>
        <v>12.576116, 12.576116</v>
      </c>
      <c r="I13" s="3"/>
      <c r="M13" s="3"/>
    </row>
    <row r="14" spans="1:14">
      <c r="A14" s="8" t="s">
        <v>11</v>
      </c>
      <c r="B14" s="6" t="s">
        <v>26</v>
      </c>
      <c r="C14" s="6" t="s">
        <v>27</v>
      </c>
      <c r="D14" s="7" t="str">
        <f t="shared" si="0"/>
        <v>12° 34.567'N, 12° 34.567'E</v>
      </c>
      <c r="E14" s="7" t="str">
        <f t="shared" si="1"/>
        <v>12.576116</v>
      </c>
      <c r="F14" s="7" t="str">
        <f t="shared" si="2"/>
        <v>12.576116</v>
      </c>
      <c r="G14" s="9" t="str">
        <f t="shared" si="3"/>
        <v>12.576116, 12.576116</v>
      </c>
      <c r="I14" s="3"/>
      <c r="M14" s="3"/>
    </row>
    <row r="15" spans="1:14">
      <c r="A15" s="8" t="s">
        <v>12</v>
      </c>
      <c r="B15" s="6" t="s">
        <v>26</v>
      </c>
      <c r="C15" s="6" t="s">
        <v>27</v>
      </c>
      <c r="D15" s="7" t="str">
        <f t="shared" si="0"/>
        <v>12° 34.567'N, 12° 34.567'E</v>
      </c>
      <c r="E15" s="7" t="str">
        <f t="shared" si="1"/>
        <v>12.576116</v>
      </c>
      <c r="F15" s="7" t="str">
        <f t="shared" si="2"/>
        <v>12.576116</v>
      </c>
      <c r="G15" s="9" t="str">
        <f t="shared" si="3"/>
        <v>12.576116, 12.576116</v>
      </c>
      <c r="I15" s="3"/>
      <c r="M15" s="3"/>
    </row>
    <row r="16" spans="1:14">
      <c r="A16" s="8" t="s">
        <v>13</v>
      </c>
      <c r="B16" s="6" t="s">
        <v>26</v>
      </c>
      <c r="C16" s="6" t="s">
        <v>27</v>
      </c>
      <c r="D16" s="7" t="str">
        <f t="shared" si="0"/>
        <v>12° 34.567'N, 12° 34.567'E</v>
      </c>
      <c r="E16" s="7" t="str">
        <f t="shared" si="1"/>
        <v>12.576116</v>
      </c>
      <c r="F16" s="7" t="str">
        <f t="shared" si="2"/>
        <v>12.576116</v>
      </c>
      <c r="G16" s="9" t="str">
        <f t="shared" si="3"/>
        <v>12.576116, 12.576116</v>
      </c>
      <c r="I16" s="3"/>
      <c r="M16" s="3"/>
    </row>
    <row r="17" spans="1:13">
      <c r="A17" s="8" t="s">
        <v>14</v>
      </c>
      <c r="B17" s="6" t="s">
        <v>26</v>
      </c>
      <c r="C17" s="6" t="s">
        <v>27</v>
      </c>
      <c r="D17" s="7" t="str">
        <f t="shared" si="0"/>
        <v>12° 34.567'N, 12° 34.567'E</v>
      </c>
      <c r="E17" s="7" t="str">
        <f t="shared" si="1"/>
        <v>12.576116</v>
      </c>
      <c r="F17" s="7" t="str">
        <f t="shared" si="2"/>
        <v>12.576116</v>
      </c>
      <c r="G17" s="9" t="str">
        <f t="shared" si="3"/>
        <v>12.576116, 12.576116</v>
      </c>
      <c r="I17" s="3"/>
      <c r="M17" s="3"/>
    </row>
    <row r="18" spans="1:13">
      <c r="A18" s="8" t="s">
        <v>15</v>
      </c>
      <c r="B18" s="6" t="s">
        <v>26</v>
      </c>
      <c r="C18" s="6" t="s">
        <v>27</v>
      </c>
      <c r="D18" s="7" t="str">
        <f t="shared" si="0"/>
        <v>12° 34.567'N, 12° 34.567'E</v>
      </c>
      <c r="E18" s="7" t="str">
        <f t="shared" si="1"/>
        <v>12.576116</v>
      </c>
      <c r="F18" s="7" t="str">
        <f t="shared" si="2"/>
        <v>12.576116</v>
      </c>
      <c r="G18" s="9" t="str">
        <f t="shared" si="3"/>
        <v>12.576116, 12.576116</v>
      </c>
      <c r="I18" s="3"/>
      <c r="M18" s="3"/>
    </row>
    <row r="19" spans="1:13">
      <c r="A19" s="8" t="s">
        <v>16</v>
      </c>
      <c r="B19" s="6" t="s">
        <v>26</v>
      </c>
      <c r="C19" s="6" t="s">
        <v>27</v>
      </c>
      <c r="D19" s="7" t="str">
        <f t="shared" si="0"/>
        <v>12° 34.567'N, 12° 34.567'E</v>
      </c>
      <c r="E19" s="7" t="str">
        <f t="shared" si="1"/>
        <v>12.576116</v>
      </c>
      <c r="F19" s="7" t="str">
        <f t="shared" si="2"/>
        <v>12.576116</v>
      </c>
      <c r="G19" s="9" t="str">
        <f t="shared" si="3"/>
        <v>12.576116, 12.576116</v>
      </c>
      <c r="I19" s="3"/>
      <c r="M19" s="3"/>
    </row>
    <row r="20" spans="1:13">
      <c r="A20" s="8" t="s">
        <v>17</v>
      </c>
      <c r="B20" s="6" t="s">
        <v>26</v>
      </c>
      <c r="C20" s="6" t="s">
        <v>27</v>
      </c>
      <c r="D20" s="7" t="str">
        <f t="shared" si="0"/>
        <v>12° 34.567'N, 12° 34.567'E</v>
      </c>
      <c r="E20" s="7" t="str">
        <f t="shared" si="1"/>
        <v>12.576116</v>
      </c>
      <c r="F20" s="7" t="str">
        <f t="shared" si="2"/>
        <v>12.576116</v>
      </c>
      <c r="G20" s="9" t="str">
        <f t="shared" si="3"/>
        <v>12.576116, 12.576116</v>
      </c>
      <c r="I20" s="3"/>
      <c r="M20" s="3"/>
    </row>
    <row r="21" spans="1:13">
      <c r="A21" s="8" t="s">
        <v>18</v>
      </c>
      <c r="B21" s="6" t="s">
        <v>26</v>
      </c>
      <c r="C21" s="6" t="s">
        <v>27</v>
      </c>
      <c r="D21" s="7" t="str">
        <f t="shared" si="0"/>
        <v>12° 34.567'N, 12° 34.567'E</v>
      </c>
      <c r="E21" s="7" t="str">
        <f t="shared" si="1"/>
        <v>12.576116</v>
      </c>
      <c r="F21" s="7" t="str">
        <f t="shared" si="2"/>
        <v>12.576116</v>
      </c>
      <c r="G21" s="9" t="str">
        <f t="shared" si="3"/>
        <v>12.576116, 12.576116</v>
      </c>
      <c r="I21" s="3"/>
      <c r="M21" s="3"/>
    </row>
    <row r="22" spans="1:13">
      <c r="A22" s="8" t="s">
        <v>19</v>
      </c>
      <c r="B22" s="6" t="s">
        <v>26</v>
      </c>
      <c r="C22" s="6" t="s">
        <v>27</v>
      </c>
      <c r="D22" s="7" t="str">
        <f t="shared" si="0"/>
        <v>12° 34.567'N, 12° 34.567'E</v>
      </c>
      <c r="E22" s="7" t="str">
        <f t="shared" si="1"/>
        <v>12.576116</v>
      </c>
      <c r="F22" s="7" t="str">
        <f t="shared" si="2"/>
        <v>12.576116</v>
      </c>
      <c r="G22" s="9" t="str">
        <f>_xlfn.CONCAT(E22,", ",F22)</f>
        <v>12.576116, 12.576116</v>
      </c>
      <c r="I22" s="3"/>
      <c r="M22" s="3"/>
    </row>
    <row r="23" spans="1:13" ht="17" thickBot="1">
      <c r="A23" s="23" t="s">
        <v>20</v>
      </c>
      <c r="B23" s="24"/>
      <c r="C23" s="24"/>
      <c r="D23" s="24"/>
      <c r="E23" s="24"/>
      <c r="F23" s="24"/>
      <c r="G23" s="25"/>
    </row>
    <row r="24" spans="1:13" ht="17" thickBot="1">
      <c r="A24" s="4"/>
      <c r="B24" s="4"/>
      <c r="C24" s="4"/>
      <c r="D24" s="4"/>
      <c r="E24" s="4"/>
      <c r="F24" s="4"/>
    </row>
    <row r="25" spans="1:13" s="5" customFormat="1" ht="16" customHeight="1">
      <c r="A25" s="26" t="s">
        <v>30</v>
      </c>
      <c r="B25" s="27"/>
      <c r="C25" s="27"/>
      <c r="D25" s="27"/>
      <c r="E25" s="27"/>
      <c r="F25" s="27"/>
      <c r="G25" s="28"/>
    </row>
    <row r="26" spans="1:13">
      <c r="A26" s="12" t="s">
        <v>3</v>
      </c>
      <c r="B26" s="13" t="s">
        <v>21</v>
      </c>
      <c r="C26" s="13" t="s">
        <v>22</v>
      </c>
      <c r="D26" s="13" t="s">
        <v>23</v>
      </c>
      <c r="E26" s="13" t="s">
        <v>1</v>
      </c>
      <c r="F26" s="13" t="s">
        <v>2</v>
      </c>
      <c r="G26" s="14" t="s">
        <v>25</v>
      </c>
    </row>
    <row r="27" spans="1:13">
      <c r="A27" s="10" t="s">
        <v>28</v>
      </c>
      <c r="B27" s="6" t="s">
        <v>26</v>
      </c>
      <c r="C27" s="6" t="s">
        <v>27</v>
      </c>
      <c r="D27" s="7" t="str">
        <f t="shared" ref="D27" si="4">_xlfn.CONCAT(B27,", ",C27)</f>
        <v>12° 34.567'N, 12° 34.567'E</v>
      </c>
      <c r="E27" s="7" t="str">
        <f t="shared" ref="E27:F27" si="5">_xlfn.CONCAT(MID(MID(B27,1,2)+(_xlfn.CONCAT(MID(B27,5,2),",",MID(B27,8,3))/60),1,2),".",MID(MID(B27,1,2)+(_xlfn.CONCAT(MID(B27,5,2),",",MID(B27,8,3))/60),4,6))</f>
        <v>12.576116</v>
      </c>
      <c r="F27" s="7" t="str">
        <f t="shared" si="5"/>
        <v>12.576116</v>
      </c>
      <c r="G27" s="9" t="str">
        <f>_xlfn.CONCAT(E27,", ",F27)</f>
        <v>12.576116, 12.576116</v>
      </c>
    </row>
    <row r="28" spans="1:13">
      <c r="A28" s="10" t="s">
        <v>29</v>
      </c>
      <c r="B28" s="6" t="s">
        <v>26</v>
      </c>
      <c r="C28" s="6" t="s">
        <v>27</v>
      </c>
      <c r="D28" s="7" t="str">
        <f t="shared" ref="D28" si="6">_xlfn.CONCAT(B28,", ",C28)</f>
        <v>12° 34.567'N, 12° 34.567'E</v>
      </c>
      <c r="E28" s="7" t="str">
        <f t="shared" ref="E28" si="7">_xlfn.CONCAT(MID(MID(B28,1,2)+(_xlfn.CONCAT(MID(B28,5,2),",",MID(B28,8,3))/60),1,2),".",MID(MID(B28,1,2)+(_xlfn.CONCAT(MID(B28,5,2),",",MID(B28,8,3))/60),4,6))</f>
        <v>12.576116</v>
      </c>
      <c r="F28" s="7" t="str">
        <f t="shared" ref="F28" si="8">_xlfn.CONCAT(MID(MID(C28,1,2)+(_xlfn.CONCAT(MID(C28,5,2),",",MID(C28,8,3))/60),1,2),".",MID(MID(C28,1,2)+(_xlfn.CONCAT(MID(C28,5,2),",",MID(C28,8,3))/60),4,6))</f>
        <v>12.576116</v>
      </c>
      <c r="G28" s="9" t="str">
        <f>_xlfn.CONCAT(E28,", ",F28)</f>
        <v>12.576116, 12.576116</v>
      </c>
    </row>
    <row r="29" spans="1:13" ht="17" thickBot="1">
      <c r="A29" s="23" t="s">
        <v>20</v>
      </c>
      <c r="B29" s="24"/>
      <c r="C29" s="24"/>
      <c r="D29" s="24"/>
      <c r="E29" s="24"/>
      <c r="F29" s="24"/>
      <c r="G29" s="25"/>
    </row>
    <row r="30" spans="1:13" ht="17" thickBot="1"/>
    <row r="31" spans="1:13" s="5" customFormat="1" ht="16" customHeight="1">
      <c r="A31" s="26" t="s">
        <v>31</v>
      </c>
      <c r="B31" s="27"/>
      <c r="C31" s="27"/>
      <c r="D31" s="27"/>
      <c r="E31" s="27"/>
      <c r="F31" s="27"/>
      <c r="G31" s="28"/>
    </row>
    <row r="32" spans="1:13">
      <c r="A32" s="12" t="s">
        <v>3</v>
      </c>
      <c r="B32" s="13" t="s">
        <v>21</v>
      </c>
      <c r="C32" s="13" t="s">
        <v>22</v>
      </c>
      <c r="D32" s="13" t="s">
        <v>23</v>
      </c>
      <c r="E32" s="13" t="s">
        <v>1</v>
      </c>
      <c r="F32" s="13" t="s">
        <v>2</v>
      </c>
      <c r="G32" s="14" t="s">
        <v>25</v>
      </c>
    </row>
    <row r="33" spans="1:7">
      <c r="A33" s="10" t="s">
        <v>32</v>
      </c>
      <c r="B33" s="6" t="s">
        <v>26</v>
      </c>
      <c r="C33" s="6" t="s">
        <v>27</v>
      </c>
      <c r="D33" s="7" t="str">
        <f t="shared" ref="D33" si="9">_xlfn.CONCAT(B33,", ",C33)</f>
        <v>12° 34.567'N, 12° 34.567'E</v>
      </c>
      <c r="E33" s="7" t="str">
        <f t="shared" ref="E33" si="10">_xlfn.CONCAT(MID(MID(B33,1,2)+(_xlfn.CONCAT(MID(B33,5,2),",",MID(B33,8,3))/60),1,2),".",MID(MID(B33,1,2)+(_xlfn.CONCAT(MID(B33,5,2),",",MID(B33,8,3))/60),4,6))</f>
        <v>12.576116</v>
      </c>
      <c r="F33" s="7" t="str">
        <f t="shared" ref="F33" si="11">_xlfn.CONCAT(MID(MID(C33,1,2)+(_xlfn.CONCAT(MID(C33,5,2),",",MID(C33,8,3))/60),1,2),".",MID(MID(C33,1,2)+(_xlfn.CONCAT(MID(C33,5,2),",",MID(C33,8,3))/60),4,6))</f>
        <v>12.576116</v>
      </c>
      <c r="G33" s="9" t="str">
        <f>_xlfn.CONCAT(E33,", ",F33)</f>
        <v>12.576116, 12.576116</v>
      </c>
    </row>
    <row r="34" spans="1:7">
      <c r="A34" s="10" t="s">
        <v>33</v>
      </c>
      <c r="B34" s="6" t="s">
        <v>26</v>
      </c>
      <c r="C34" s="6" t="s">
        <v>27</v>
      </c>
      <c r="D34" s="7" t="str">
        <f t="shared" ref="D34:D42" si="12">_xlfn.CONCAT(B34,", ",C34)</f>
        <v>12° 34.567'N, 12° 34.567'E</v>
      </c>
      <c r="E34" s="7" t="str">
        <f t="shared" ref="E34:E42" si="13">_xlfn.CONCAT(MID(MID(B34,1,2)+(_xlfn.CONCAT(MID(B34,5,2),",",MID(B34,8,3))/60),1,2),".",MID(MID(B34,1,2)+(_xlfn.CONCAT(MID(B34,5,2),",",MID(B34,8,3))/60),4,6))</f>
        <v>12.576116</v>
      </c>
      <c r="F34" s="7" t="str">
        <f t="shared" ref="F34:F42" si="14">_xlfn.CONCAT(MID(MID(C34,1,2)+(_xlfn.CONCAT(MID(C34,5,2),",",MID(C34,8,3))/60),1,2),".",MID(MID(C34,1,2)+(_xlfn.CONCAT(MID(C34,5,2),",",MID(C34,8,3))/60),4,6))</f>
        <v>12.576116</v>
      </c>
      <c r="G34" s="9" t="str">
        <f t="shared" ref="G34:G42" si="15">_xlfn.CONCAT(E34,", ",F34)</f>
        <v>12.576116, 12.576116</v>
      </c>
    </row>
    <row r="35" spans="1:7">
      <c r="A35" s="10" t="s">
        <v>34</v>
      </c>
      <c r="B35" s="6" t="s">
        <v>26</v>
      </c>
      <c r="C35" s="6" t="s">
        <v>27</v>
      </c>
      <c r="D35" s="7" t="str">
        <f t="shared" si="12"/>
        <v>12° 34.567'N, 12° 34.567'E</v>
      </c>
      <c r="E35" s="7" t="str">
        <f t="shared" si="13"/>
        <v>12.576116</v>
      </c>
      <c r="F35" s="7" t="str">
        <f t="shared" si="14"/>
        <v>12.576116</v>
      </c>
      <c r="G35" s="9" t="str">
        <f t="shared" si="15"/>
        <v>12.576116, 12.576116</v>
      </c>
    </row>
    <row r="36" spans="1:7">
      <c r="A36" s="10" t="s">
        <v>35</v>
      </c>
      <c r="B36" s="6" t="s">
        <v>26</v>
      </c>
      <c r="C36" s="6" t="s">
        <v>27</v>
      </c>
      <c r="D36" s="7" t="str">
        <f t="shared" si="12"/>
        <v>12° 34.567'N, 12° 34.567'E</v>
      </c>
      <c r="E36" s="7" t="str">
        <f t="shared" si="13"/>
        <v>12.576116</v>
      </c>
      <c r="F36" s="7" t="str">
        <f t="shared" si="14"/>
        <v>12.576116</v>
      </c>
      <c r="G36" s="9" t="str">
        <f t="shared" si="15"/>
        <v>12.576116, 12.576116</v>
      </c>
    </row>
    <row r="37" spans="1:7">
      <c r="A37" s="10" t="s">
        <v>36</v>
      </c>
      <c r="B37" s="6" t="s">
        <v>26</v>
      </c>
      <c r="C37" s="6" t="s">
        <v>27</v>
      </c>
      <c r="D37" s="7" t="str">
        <f t="shared" si="12"/>
        <v>12° 34.567'N, 12° 34.567'E</v>
      </c>
      <c r="E37" s="7" t="str">
        <f t="shared" si="13"/>
        <v>12.576116</v>
      </c>
      <c r="F37" s="7" t="str">
        <f t="shared" si="14"/>
        <v>12.576116</v>
      </c>
      <c r="G37" s="9" t="str">
        <f t="shared" si="15"/>
        <v>12.576116, 12.576116</v>
      </c>
    </row>
    <row r="38" spans="1:7">
      <c r="A38" s="10" t="s">
        <v>37</v>
      </c>
      <c r="B38" s="6" t="s">
        <v>26</v>
      </c>
      <c r="C38" s="6" t="s">
        <v>27</v>
      </c>
      <c r="D38" s="7" t="str">
        <f t="shared" si="12"/>
        <v>12° 34.567'N, 12° 34.567'E</v>
      </c>
      <c r="E38" s="7" t="str">
        <f t="shared" si="13"/>
        <v>12.576116</v>
      </c>
      <c r="F38" s="7" t="str">
        <f t="shared" si="14"/>
        <v>12.576116</v>
      </c>
      <c r="G38" s="9" t="str">
        <f t="shared" si="15"/>
        <v>12.576116, 12.576116</v>
      </c>
    </row>
    <row r="39" spans="1:7">
      <c r="A39" s="10" t="s">
        <v>38</v>
      </c>
      <c r="B39" s="6" t="s">
        <v>26</v>
      </c>
      <c r="C39" s="6" t="s">
        <v>27</v>
      </c>
      <c r="D39" s="7" t="str">
        <f t="shared" si="12"/>
        <v>12° 34.567'N, 12° 34.567'E</v>
      </c>
      <c r="E39" s="7" t="str">
        <f t="shared" si="13"/>
        <v>12.576116</v>
      </c>
      <c r="F39" s="7" t="str">
        <f t="shared" si="14"/>
        <v>12.576116</v>
      </c>
      <c r="G39" s="9" t="str">
        <f t="shared" si="15"/>
        <v>12.576116, 12.576116</v>
      </c>
    </row>
    <row r="40" spans="1:7">
      <c r="A40" s="10" t="s">
        <v>39</v>
      </c>
      <c r="B40" s="6" t="s">
        <v>26</v>
      </c>
      <c r="C40" s="6" t="s">
        <v>27</v>
      </c>
      <c r="D40" s="7" t="str">
        <f t="shared" si="12"/>
        <v>12° 34.567'N, 12° 34.567'E</v>
      </c>
      <c r="E40" s="7" t="str">
        <f t="shared" si="13"/>
        <v>12.576116</v>
      </c>
      <c r="F40" s="7" t="str">
        <f t="shared" si="14"/>
        <v>12.576116</v>
      </c>
      <c r="G40" s="9" t="str">
        <f t="shared" si="15"/>
        <v>12.576116, 12.576116</v>
      </c>
    </row>
    <row r="41" spans="1:7">
      <c r="A41" s="10" t="s">
        <v>40</v>
      </c>
      <c r="B41" s="6" t="s">
        <v>26</v>
      </c>
      <c r="C41" s="6" t="s">
        <v>27</v>
      </c>
      <c r="D41" s="7" t="str">
        <f t="shared" si="12"/>
        <v>12° 34.567'N, 12° 34.567'E</v>
      </c>
      <c r="E41" s="7" t="str">
        <f t="shared" si="13"/>
        <v>12.576116</v>
      </c>
      <c r="F41" s="7" t="str">
        <f t="shared" si="14"/>
        <v>12.576116</v>
      </c>
      <c r="G41" s="9" t="str">
        <f t="shared" si="15"/>
        <v>12.576116, 12.576116</v>
      </c>
    </row>
    <row r="42" spans="1:7">
      <c r="A42" s="10" t="s">
        <v>41</v>
      </c>
      <c r="B42" s="6" t="s">
        <v>26</v>
      </c>
      <c r="C42" s="6" t="s">
        <v>27</v>
      </c>
      <c r="D42" s="7" t="str">
        <f t="shared" si="12"/>
        <v>12° 34.567'N, 12° 34.567'E</v>
      </c>
      <c r="E42" s="7" t="str">
        <f t="shared" si="13"/>
        <v>12.576116</v>
      </c>
      <c r="F42" s="7" t="str">
        <f t="shared" si="14"/>
        <v>12.576116</v>
      </c>
      <c r="G42" s="9" t="str">
        <f t="shared" si="15"/>
        <v>12.576116, 12.576116</v>
      </c>
    </row>
    <row r="43" spans="1:7" ht="17" thickBot="1">
      <c r="A43" s="23" t="s">
        <v>42</v>
      </c>
      <c r="B43" s="24"/>
      <c r="C43" s="24"/>
      <c r="D43" s="24"/>
      <c r="E43" s="24"/>
      <c r="F43" s="24"/>
      <c r="G43" s="25"/>
    </row>
    <row r="44" spans="1:7" ht="17" thickBot="1"/>
    <row r="45" spans="1:7" s="5" customFormat="1" ht="16" customHeight="1">
      <c r="A45" s="26" t="s">
        <v>43</v>
      </c>
      <c r="B45" s="27"/>
      <c r="C45" s="27"/>
      <c r="D45" s="27"/>
      <c r="E45" s="27"/>
      <c r="F45" s="27"/>
      <c r="G45" s="28"/>
    </row>
    <row r="46" spans="1:7">
      <c r="A46" s="12" t="s">
        <v>3</v>
      </c>
      <c r="B46" s="13" t="s">
        <v>21</v>
      </c>
      <c r="C46" s="13" t="s">
        <v>22</v>
      </c>
      <c r="D46" s="13" t="s">
        <v>23</v>
      </c>
      <c r="E46" s="13" t="s">
        <v>1</v>
      </c>
      <c r="F46" s="13" t="s">
        <v>2</v>
      </c>
      <c r="G46" s="14" t="s">
        <v>25</v>
      </c>
    </row>
    <row r="47" spans="1:7">
      <c r="A47" s="10" t="s">
        <v>33</v>
      </c>
      <c r="B47" s="6" t="s">
        <v>26</v>
      </c>
      <c r="C47" s="6" t="s">
        <v>27</v>
      </c>
      <c r="D47" s="7" t="str">
        <f t="shared" ref="D47" si="16">_xlfn.CONCAT(B47,", ",C47)</f>
        <v>12° 34.567'N, 12° 34.567'E</v>
      </c>
      <c r="E47" s="7" t="str">
        <f t="shared" ref="E47" si="17">_xlfn.CONCAT(MID(MID(B47,1,2)+(_xlfn.CONCAT(MID(B47,5,2),",",MID(B47,8,3))/60),1,2),".",MID(MID(B47,1,2)+(_xlfn.CONCAT(MID(B47,5,2),",",MID(B47,8,3))/60),4,6))</f>
        <v>12.576116</v>
      </c>
      <c r="F47" s="7" t="str">
        <f t="shared" ref="F47" si="18">_xlfn.CONCAT(MID(MID(C47,1,2)+(_xlfn.CONCAT(MID(C47,5,2),",",MID(C47,8,3))/60),1,2),".",MID(MID(C47,1,2)+(_xlfn.CONCAT(MID(C47,5,2),",",MID(C47,8,3))/60),4,6))</f>
        <v>12.576116</v>
      </c>
      <c r="G47" s="9" t="str">
        <f t="shared" ref="G47" si="19">_xlfn.CONCAT(E47,", ",F47)</f>
        <v>12.576116, 12.576116</v>
      </c>
    </row>
    <row r="48" spans="1:7">
      <c r="A48" s="10" t="s">
        <v>34</v>
      </c>
      <c r="B48" s="6" t="s">
        <v>26</v>
      </c>
      <c r="C48" s="6" t="s">
        <v>27</v>
      </c>
      <c r="D48" s="7" t="str">
        <f t="shared" ref="D48:D60" si="20">_xlfn.CONCAT(B48,", ",C48)</f>
        <v>12° 34.567'N, 12° 34.567'E</v>
      </c>
      <c r="E48" s="7" t="str">
        <f t="shared" ref="E48:E60" si="21">_xlfn.CONCAT(MID(MID(B48,1,2)+(_xlfn.CONCAT(MID(B48,5,2),",",MID(B48,8,3))/60),1,2),".",MID(MID(B48,1,2)+(_xlfn.CONCAT(MID(B48,5,2),",",MID(B48,8,3))/60),4,6))</f>
        <v>12.576116</v>
      </c>
      <c r="F48" s="7" t="str">
        <f t="shared" ref="F48:F60" si="22">_xlfn.CONCAT(MID(MID(C48,1,2)+(_xlfn.CONCAT(MID(C48,5,2),",",MID(C48,8,3))/60),1,2),".",MID(MID(C48,1,2)+(_xlfn.CONCAT(MID(C48,5,2),",",MID(C48,8,3))/60),4,6))</f>
        <v>12.576116</v>
      </c>
      <c r="G48" s="9" t="str">
        <f t="shared" ref="G48:G60" si="23">_xlfn.CONCAT(E48,", ",F48)</f>
        <v>12.576116, 12.576116</v>
      </c>
    </row>
    <row r="49" spans="1:7">
      <c r="A49" s="10" t="s">
        <v>35</v>
      </c>
      <c r="B49" s="6" t="s">
        <v>26</v>
      </c>
      <c r="C49" s="6" t="s">
        <v>27</v>
      </c>
      <c r="D49" s="7" t="str">
        <f t="shared" si="20"/>
        <v>12° 34.567'N, 12° 34.567'E</v>
      </c>
      <c r="E49" s="7" t="str">
        <f t="shared" si="21"/>
        <v>12.576116</v>
      </c>
      <c r="F49" s="7" t="str">
        <f t="shared" si="22"/>
        <v>12.576116</v>
      </c>
      <c r="G49" s="9" t="str">
        <f t="shared" si="23"/>
        <v>12.576116, 12.576116</v>
      </c>
    </row>
    <row r="50" spans="1:7">
      <c r="A50" s="10" t="s">
        <v>36</v>
      </c>
      <c r="B50" s="6" t="s">
        <v>26</v>
      </c>
      <c r="C50" s="6" t="s">
        <v>27</v>
      </c>
      <c r="D50" s="7" t="str">
        <f t="shared" si="20"/>
        <v>12° 34.567'N, 12° 34.567'E</v>
      </c>
      <c r="E50" s="7" t="str">
        <f t="shared" si="21"/>
        <v>12.576116</v>
      </c>
      <c r="F50" s="7" t="str">
        <f t="shared" si="22"/>
        <v>12.576116</v>
      </c>
      <c r="G50" s="9" t="str">
        <f t="shared" si="23"/>
        <v>12.576116, 12.576116</v>
      </c>
    </row>
    <row r="51" spans="1:7">
      <c r="A51" s="10" t="s">
        <v>37</v>
      </c>
      <c r="B51" s="6" t="s">
        <v>26</v>
      </c>
      <c r="C51" s="6" t="s">
        <v>27</v>
      </c>
      <c r="D51" s="7" t="str">
        <f t="shared" si="20"/>
        <v>12° 34.567'N, 12° 34.567'E</v>
      </c>
      <c r="E51" s="7" t="str">
        <f t="shared" si="21"/>
        <v>12.576116</v>
      </c>
      <c r="F51" s="7" t="str">
        <f t="shared" si="22"/>
        <v>12.576116</v>
      </c>
      <c r="G51" s="9" t="str">
        <f t="shared" si="23"/>
        <v>12.576116, 12.576116</v>
      </c>
    </row>
    <row r="52" spans="1:7">
      <c r="A52" s="10" t="s">
        <v>38</v>
      </c>
      <c r="B52" s="6" t="s">
        <v>26</v>
      </c>
      <c r="C52" s="6" t="s">
        <v>27</v>
      </c>
      <c r="D52" s="7" t="str">
        <f t="shared" si="20"/>
        <v>12° 34.567'N, 12° 34.567'E</v>
      </c>
      <c r="E52" s="7" t="str">
        <f t="shared" si="21"/>
        <v>12.576116</v>
      </c>
      <c r="F52" s="7" t="str">
        <f t="shared" si="22"/>
        <v>12.576116</v>
      </c>
      <c r="G52" s="9" t="str">
        <f t="shared" si="23"/>
        <v>12.576116, 12.576116</v>
      </c>
    </row>
    <row r="53" spans="1:7">
      <c r="A53" s="10" t="s">
        <v>39</v>
      </c>
      <c r="B53" s="6" t="s">
        <v>26</v>
      </c>
      <c r="C53" s="6" t="s">
        <v>27</v>
      </c>
      <c r="D53" s="7" t="str">
        <f t="shared" si="20"/>
        <v>12° 34.567'N, 12° 34.567'E</v>
      </c>
      <c r="E53" s="7" t="str">
        <f t="shared" si="21"/>
        <v>12.576116</v>
      </c>
      <c r="F53" s="7" t="str">
        <f t="shared" si="22"/>
        <v>12.576116</v>
      </c>
      <c r="G53" s="9" t="str">
        <f t="shared" si="23"/>
        <v>12.576116, 12.576116</v>
      </c>
    </row>
    <row r="54" spans="1:7">
      <c r="A54" s="10" t="s">
        <v>45</v>
      </c>
      <c r="B54" s="6" t="s">
        <v>26</v>
      </c>
      <c r="C54" s="6" t="s">
        <v>27</v>
      </c>
      <c r="D54" s="7" t="str">
        <f t="shared" si="20"/>
        <v>12° 34.567'N, 12° 34.567'E</v>
      </c>
      <c r="E54" s="7" t="str">
        <f t="shared" si="21"/>
        <v>12.576116</v>
      </c>
      <c r="F54" s="7" t="str">
        <f t="shared" si="22"/>
        <v>12.576116</v>
      </c>
      <c r="G54" s="9" t="str">
        <f t="shared" si="23"/>
        <v>12.576116, 12.576116</v>
      </c>
    </row>
    <row r="55" spans="1:7">
      <c r="A55" s="10" t="s">
        <v>46</v>
      </c>
      <c r="B55" s="6" t="s">
        <v>26</v>
      </c>
      <c r="C55" s="6" t="s">
        <v>27</v>
      </c>
      <c r="D55" s="7" t="str">
        <f t="shared" si="20"/>
        <v>12° 34.567'N, 12° 34.567'E</v>
      </c>
      <c r="E55" s="7" t="str">
        <f t="shared" si="21"/>
        <v>12.576116</v>
      </c>
      <c r="F55" s="7" t="str">
        <f t="shared" si="22"/>
        <v>12.576116</v>
      </c>
      <c r="G55" s="9" t="str">
        <f t="shared" si="23"/>
        <v>12.576116, 12.576116</v>
      </c>
    </row>
    <row r="56" spans="1:7">
      <c r="A56" s="10" t="s">
        <v>47</v>
      </c>
      <c r="B56" s="6" t="s">
        <v>26</v>
      </c>
      <c r="C56" s="6" t="s">
        <v>27</v>
      </c>
      <c r="D56" s="7" t="str">
        <f t="shared" si="20"/>
        <v>12° 34.567'N, 12° 34.567'E</v>
      </c>
      <c r="E56" s="7" t="str">
        <f t="shared" si="21"/>
        <v>12.576116</v>
      </c>
      <c r="F56" s="7" t="str">
        <f t="shared" si="22"/>
        <v>12.576116</v>
      </c>
      <c r="G56" s="9" t="str">
        <f t="shared" si="23"/>
        <v>12.576116, 12.576116</v>
      </c>
    </row>
    <row r="57" spans="1:7">
      <c r="A57" s="10" t="s">
        <v>48</v>
      </c>
      <c r="B57" s="6" t="s">
        <v>26</v>
      </c>
      <c r="C57" s="6" t="s">
        <v>27</v>
      </c>
      <c r="D57" s="7" t="str">
        <f t="shared" si="20"/>
        <v>12° 34.567'N, 12° 34.567'E</v>
      </c>
      <c r="E57" s="7" t="str">
        <f t="shared" si="21"/>
        <v>12.576116</v>
      </c>
      <c r="F57" s="7" t="str">
        <f t="shared" si="22"/>
        <v>12.576116</v>
      </c>
      <c r="G57" s="9" t="str">
        <f t="shared" si="23"/>
        <v>12.576116, 12.576116</v>
      </c>
    </row>
    <row r="58" spans="1:7">
      <c r="A58" s="10" t="s">
        <v>49</v>
      </c>
      <c r="B58" s="6" t="s">
        <v>26</v>
      </c>
      <c r="C58" s="6" t="s">
        <v>27</v>
      </c>
      <c r="D58" s="7" t="str">
        <f t="shared" si="20"/>
        <v>12° 34.567'N, 12° 34.567'E</v>
      </c>
      <c r="E58" s="7" t="str">
        <f t="shared" si="21"/>
        <v>12.576116</v>
      </c>
      <c r="F58" s="7" t="str">
        <f t="shared" si="22"/>
        <v>12.576116</v>
      </c>
      <c r="G58" s="9" t="str">
        <f t="shared" si="23"/>
        <v>12.576116, 12.576116</v>
      </c>
    </row>
    <row r="59" spans="1:7">
      <c r="A59" s="10" t="s">
        <v>40</v>
      </c>
      <c r="B59" s="6" t="s">
        <v>26</v>
      </c>
      <c r="C59" s="6" t="s">
        <v>27</v>
      </c>
      <c r="D59" s="7" t="str">
        <f t="shared" si="20"/>
        <v>12° 34.567'N, 12° 34.567'E</v>
      </c>
      <c r="E59" s="7" t="str">
        <f t="shared" si="21"/>
        <v>12.576116</v>
      </c>
      <c r="F59" s="7" t="str">
        <f t="shared" si="22"/>
        <v>12.576116</v>
      </c>
      <c r="G59" s="9" t="str">
        <f t="shared" si="23"/>
        <v>12.576116, 12.576116</v>
      </c>
    </row>
    <row r="60" spans="1:7">
      <c r="A60" s="10" t="s">
        <v>44</v>
      </c>
      <c r="B60" s="6" t="s">
        <v>26</v>
      </c>
      <c r="C60" s="6" t="s">
        <v>27</v>
      </c>
      <c r="D60" s="7" t="str">
        <f t="shared" si="20"/>
        <v>12° 34.567'N, 12° 34.567'E</v>
      </c>
      <c r="E60" s="7" t="str">
        <f t="shared" si="21"/>
        <v>12.576116</v>
      </c>
      <c r="F60" s="7" t="str">
        <f t="shared" si="22"/>
        <v>12.576116</v>
      </c>
      <c r="G60" s="9" t="str">
        <f t="shared" si="23"/>
        <v>12.576116, 12.576116</v>
      </c>
    </row>
    <row r="61" spans="1:7" ht="17" thickBot="1">
      <c r="A61" s="23" t="s">
        <v>42</v>
      </c>
      <c r="B61" s="24"/>
      <c r="C61" s="24"/>
      <c r="D61" s="24"/>
      <c r="E61" s="24"/>
      <c r="F61" s="24"/>
      <c r="G61" s="25"/>
    </row>
    <row r="62" spans="1:7" ht="17" thickBot="1"/>
    <row r="63" spans="1:7" s="5" customFormat="1" ht="16" customHeight="1">
      <c r="A63" s="26" t="s">
        <v>50</v>
      </c>
      <c r="B63" s="27"/>
      <c r="C63" s="27"/>
      <c r="D63" s="27"/>
      <c r="E63" s="27"/>
      <c r="F63" s="27"/>
      <c r="G63" s="28"/>
    </row>
    <row r="64" spans="1:7">
      <c r="A64" s="12" t="s">
        <v>3</v>
      </c>
      <c r="B64" s="13" t="s">
        <v>21</v>
      </c>
      <c r="C64" s="13" t="s">
        <v>22</v>
      </c>
      <c r="D64" s="13" t="s">
        <v>23</v>
      </c>
      <c r="E64" s="13" t="s">
        <v>1</v>
      </c>
      <c r="F64" s="13" t="s">
        <v>2</v>
      </c>
      <c r="G64" s="14" t="s">
        <v>25</v>
      </c>
    </row>
    <row r="65" spans="1:7">
      <c r="A65" s="10" t="s">
        <v>33</v>
      </c>
      <c r="B65" s="6" t="s">
        <v>26</v>
      </c>
      <c r="C65" s="6" t="s">
        <v>27</v>
      </c>
      <c r="D65" s="7" t="str">
        <f t="shared" ref="D65" si="24">_xlfn.CONCAT(B65,", ",C65)</f>
        <v>12° 34.567'N, 12° 34.567'E</v>
      </c>
      <c r="E65" s="7" t="str">
        <f t="shared" ref="E65" si="25">_xlfn.CONCAT(MID(MID(B65,1,2)+(_xlfn.CONCAT(MID(B65,5,2),",",MID(B65,8,3))/60),1,2),".",MID(MID(B65,1,2)+(_xlfn.CONCAT(MID(B65,5,2),",",MID(B65,8,3))/60),4,6))</f>
        <v>12.576116</v>
      </c>
      <c r="F65" s="7" t="str">
        <f t="shared" ref="F65" si="26">_xlfn.CONCAT(MID(MID(C65,1,2)+(_xlfn.CONCAT(MID(C65,5,2),",",MID(C65,8,3))/60),1,2),".",MID(MID(C65,1,2)+(_xlfn.CONCAT(MID(C65,5,2),",",MID(C65,8,3))/60),4,6))</f>
        <v>12.576116</v>
      </c>
      <c r="G65" s="9" t="str">
        <f t="shared" ref="G65" si="27">_xlfn.CONCAT(E65,", ",F65)</f>
        <v>12.576116, 12.576116</v>
      </c>
    </row>
    <row r="66" spans="1:7">
      <c r="A66" s="10" t="s">
        <v>34</v>
      </c>
      <c r="B66" s="6" t="s">
        <v>26</v>
      </c>
      <c r="C66" s="6" t="s">
        <v>27</v>
      </c>
      <c r="D66" s="7" t="str">
        <f t="shared" ref="D66:D78" si="28">_xlfn.CONCAT(B66,", ",C66)</f>
        <v>12° 34.567'N, 12° 34.567'E</v>
      </c>
      <c r="E66" s="7" t="str">
        <f t="shared" ref="E66:E78" si="29">_xlfn.CONCAT(MID(MID(B66,1,2)+(_xlfn.CONCAT(MID(B66,5,2),",",MID(B66,8,3))/60),1,2),".",MID(MID(B66,1,2)+(_xlfn.CONCAT(MID(B66,5,2),",",MID(B66,8,3))/60),4,6))</f>
        <v>12.576116</v>
      </c>
      <c r="F66" s="7" t="str">
        <f t="shared" ref="F66:F78" si="30">_xlfn.CONCAT(MID(MID(C66,1,2)+(_xlfn.CONCAT(MID(C66,5,2),",",MID(C66,8,3))/60),1,2),".",MID(MID(C66,1,2)+(_xlfn.CONCAT(MID(C66,5,2),",",MID(C66,8,3))/60),4,6))</f>
        <v>12.576116</v>
      </c>
      <c r="G66" s="9" t="str">
        <f t="shared" ref="G66:G78" si="31">_xlfn.CONCAT(E66,", ",F66)</f>
        <v>12.576116, 12.576116</v>
      </c>
    </row>
    <row r="67" spans="1:7">
      <c r="A67" s="10" t="s">
        <v>35</v>
      </c>
      <c r="B67" s="6" t="s">
        <v>26</v>
      </c>
      <c r="C67" s="6" t="s">
        <v>27</v>
      </c>
      <c r="D67" s="7" t="str">
        <f t="shared" si="28"/>
        <v>12° 34.567'N, 12° 34.567'E</v>
      </c>
      <c r="E67" s="7" t="str">
        <f t="shared" si="29"/>
        <v>12.576116</v>
      </c>
      <c r="F67" s="7" t="str">
        <f t="shared" si="30"/>
        <v>12.576116</v>
      </c>
      <c r="G67" s="9" t="str">
        <f t="shared" si="31"/>
        <v>12.576116, 12.576116</v>
      </c>
    </row>
    <row r="68" spans="1:7">
      <c r="A68" s="10" t="s">
        <v>36</v>
      </c>
      <c r="B68" s="6" t="s">
        <v>26</v>
      </c>
      <c r="C68" s="6" t="s">
        <v>27</v>
      </c>
      <c r="D68" s="7" t="str">
        <f t="shared" si="28"/>
        <v>12° 34.567'N, 12° 34.567'E</v>
      </c>
      <c r="E68" s="7" t="str">
        <f t="shared" si="29"/>
        <v>12.576116</v>
      </c>
      <c r="F68" s="7" t="str">
        <f t="shared" si="30"/>
        <v>12.576116</v>
      </c>
      <c r="G68" s="9" t="str">
        <f t="shared" si="31"/>
        <v>12.576116, 12.576116</v>
      </c>
    </row>
    <row r="69" spans="1:7">
      <c r="A69" s="10" t="s">
        <v>37</v>
      </c>
      <c r="B69" s="6" t="s">
        <v>26</v>
      </c>
      <c r="C69" s="6" t="s">
        <v>27</v>
      </c>
      <c r="D69" s="7" t="str">
        <f t="shared" si="28"/>
        <v>12° 34.567'N, 12° 34.567'E</v>
      </c>
      <c r="E69" s="7" t="str">
        <f t="shared" si="29"/>
        <v>12.576116</v>
      </c>
      <c r="F69" s="7" t="str">
        <f t="shared" si="30"/>
        <v>12.576116</v>
      </c>
      <c r="G69" s="9" t="str">
        <f t="shared" si="31"/>
        <v>12.576116, 12.576116</v>
      </c>
    </row>
    <row r="70" spans="1:7">
      <c r="A70" s="10" t="s">
        <v>38</v>
      </c>
      <c r="B70" s="6" t="s">
        <v>26</v>
      </c>
      <c r="C70" s="6" t="s">
        <v>27</v>
      </c>
      <c r="D70" s="7" t="str">
        <f t="shared" si="28"/>
        <v>12° 34.567'N, 12° 34.567'E</v>
      </c>
      <c r="E70" s="7" t="str">
        <f t="shared" si="29"/>
        <v>12.576116</v>
      </c>
      <c r="F70" s="7" t="str">
        <f t="shared" si="30"/>
        <v>12.576116</v>
      </c>
      <c r="G70" s="9" t="str">
        <f t="shared" si="31"/>
        <v>12.576116, 12.576116</v>
      </c>
    </row>
    <row r="71" spans="1:7">
      <c r="A71" s="10" t="s">
        <v>39</v>
      </c>
      <c r="B71" s="6" t="s">
        <v>26</v>
      </c>
      <c r="C71" s="6" t="s">
        <v>27</v>
      </c>
      <c r="D71" s="7" t="str">
        <f t="shared" si="28"/>
        <v>12° 34.567'N, 12° 34.567'E</v>
      </c>
      <c r="E71" s="7" t="str">
        <f t="shared" si="29"/>
        <v>12.576116</v>
      </c>
      <c r="F71" s="7" t="str">
        <f t="shared" si="30"/>
        <v>12.576116</v>
      </c>
      <c r="G71" s="9" t="str">
        <f t="shared" si="31"/>
        <v>12.576116, 12.576116</v>
      </c>
    </row>
    <row r="72" spans="1:7">
      <c r="A72" s="10" t="s">
        <v>45</v>
      </c>
      <c r="B72" s="6" t="s">
        <v>26</v>
      </c>
      <c r="C72" s="6" t="s">
        <v>27</v>
      </c>
      <c r="D72" s="7" t="str">
        <f t="shared" si="28"/>
        <v>12° 34.567'N, 12° 34.567'E</v>
      </c>
      <c r="E72" s="7" t="str">
        <f t="shared" si="29"/>
        <v>12.576116</v>
      </c>
      <c r="F72" s="7" t="str">
        <f t="shared" si="30"/>
        <v>12.576116</v>
      </c>
      <c r="G72" s="9" t="str">
        <f t="shared" si="31"/>
        <v>12.576116, 12.576116</v>
      </c>
    </row>
    <row r="73" spans="1:7">
      <c r="A73" s="10" t="s">
        <v>46</v>
      </c>
      <c r="B73" s="6" t="s">
        <v>26</v>
      </c>
      <c r="C73" s="6" t="s">
        <v>27</v>
      </c>
      <c r="D73" s="7" t="str">
        <f t="shared" si="28"/>
        <v>12° 34.567'N, 12° 34.567'E</v>
      </c>
      <c r="E73" s="7" t="str">
        <f t="shared" si="29"/>
        <v>12.576116</v>
      </c>
      <c r="F73" s="7" t="str">
        <f t="shared" si="30"/>
        <v>12.576116</v>
      </c>
      <c r="G73" s="9" t="str">
        <f t="shared" si="31"/>
        <v>12.576116, 12.576116</v>
      </c>
    </row>
    <row r="74" spans="1:7">
      <c r="A74" s="10" t="s">
        <v>47</v>
      </c>
      <c r="B74" s="6" t="s">
        <v>26</v>
      </c>
      <c r="C74" s="6" t="s">
        <v>27</v>
      </c>
      <c r="D74" s="7" t="str">
        <f t="shared" si="28"/>
        <v>12° 34.567'N, 12° 34.567'E</v>
      </c>
      <c r="E74" s="7" t="str">
        <f t="shared" si="29"/>
        <v>12.576116</v>
      </c>
      <c r="F74" s="7" t="str">
        <f t="shared" si="30"/>
        <v>12.576116</v>
      </c>
      <c r="G74" s="9" t="str">
        <f t="shared" si="31"/>
        <v>12.576116, 12.576116</v>
      </c>
    </row>
    <row r="75" spans="1:7">
      <c r="A75" s="10" t="s">
        <v>48</v>
      </c>
      <c r="B75" s="6" t="s">
        <v>26</v>
      </c>
      <c r="C75" s="6" t="s">
        <v>27</v>
      </c>
      <c r="D75" s="7" t="str">
        <f t="shared" si="28"/>
        <v>12° 34.567'N, 12° 34.567'E</v>
      </c>
      <c r="E75" s="7" t="str">
        <f t="shared" si="29"/>
        <v>12.576116</v>
      </c>
      <c r="F75" s="7" t="str">
        <f t="shared" si="30"/>
        <v>12.576116</v>
      </c>
      <c r="G75" s="9" t="str">
        <f t="shared" si="31"/>
        <v>12.576116, 12.576116</v>
      </c>
    </row>
    <row r="76" spans="1:7">
      <c r="A76" s="10" t="s">
        <v>49</v>
      </c>
      <c r="B76" s="6" t="s">
        <v>26</v>
      </c>
      <c r="C76" s="6" t="s">
        <v>27</v>
      </c>
      <c r="D76" s="7" t="str">
        <f t="shared" si="28"/>
        <v>12° 34.567'N, 12° 34.567'E</v>
      </c>
      <c r="E76" s="7" t="str">
        <f t="shared" si="29"/>
        <v>12.576116</v>
      </c>
      <c r="F76" s="7" t="str">
        <f t="shared" si="30"/>
        <v>12.576116</v>
      </c>
      <c r="G76" s="9" t="str">
        <f t="shared" si="31"/>
        <v>12.576116, 12.576116</v>
      </c>
    </row>
    <row r="77" spans="1:7">
      <c r="A77" s="10" t="s">
        <v>40</v>
      </c>
      <c r="B77" s="6" t="s">
        <v>26</v>
      </c>
      <c r="C77" s="6" t="s">
        <v>27</v>
      </c>
      <c r="D77" s="7" t="str">
        <f t="shared" si="28"/>
        <v>12° 34.567'N, 12° 34.567'E</v>
      </c>
      <c r="E77" s="7" t="str">
        <f t="shared" si="29"/>
        <v>12.576116</v>
      </c>
      <c r="F77" s="7" t="str">
        <f t="shared" si="30"/>
        <v>12.576116</v>
      </c>
      <c r="G77" s="9" t="str">
        <f t="shared" si="31"/>
        <v>12.576116, 12.576116</v>
      </c>
    </row>
    <row r="78" spans="1:7">
      <c r="A78" s="10" t="s">
        <v>44</v>
      </c>
      <c r="B78" s="6" t="s">
        <v>26</v>
      </c>
      <c r="C78" s="6" t="s">
        <v>27</v>
      </c>
      <c r="D78" s="7" t="str">
        <f t="shared" si="28"/>
        <v>12° 34.567'N, 12° 34.567'E</v>
      </c>
      <c r="E78" s="7" t="str">
        <f t="shared" si="29"/>
        <v>12.576116</v>
      </c>
      <c r="F78" s="7" t="str">
        <f t="shared" si="30"/>
        <v>12.576116</v>
      </c>
      <c r="G78" s="9" t="str">
        <f t="shared" si="31"/>
        <v>12.576116, 12.576116</v>
      </c>
    </row>
    <row r="79" spans="1:7" ht="17" thickBot="1">
      <c r="A79" s="23" t="s">
        <v>42</v>
      </c>
      <c r="B79" s="24"/>
      <c r="C79" s="24"/>
      <c r="D79" s="24"/>
      <c r="E79" s="24"/>
      <c r="F79" s="24"/>
      <c r="G79" s="25"/>
    </row>
    <row r="80" spans="1:7" ht="17" thickBot="1"/>
    <row r="81" spans="1:7" s="5" customFormat="1" ht="16" customHeight="1">
      <c r="A81" s="26" t="s">
        <v>51</v>
      </c>
      <c r="B81" s="27"/>
      <c r="C81" s="27"/>
      <c r="D81" s="27"/>
      <c r="E81" s="27"/>
      <c r="F81" s="27"/>
      <c r="G81" s="28"/>
    </row>
    <row r="82" spans="1:7">
      <c r="A82" s="12" t="s">
        <v>3</v>
      </c>
      <c r="B82" s="13" t="s">
        <v>21</v>
      </c>
      <c r="C82" s="13" t="s">
        <v>22</v>
      </c>
      <c r="D82" s="13" t="s">
        <v>23</v>
      </c>
      <c r="E82" s="13" t="s">
        <v>1</v>
      </c>
      <c r="F82" s="13" t="s">
        <v>2</v>
      </c>
      <c r="G82" s="14" t="s">
        <v>25</v>
      </c>
    </row>
    <row r="83" spans="1:7">
      <c r="A83" s="10" t="s">
        <v>33</v>
      </c>
      <c r="B83" s="6" t="s">
        <v>26</v>
      </c>
      <c r="C83" s="6" t="s">
        <v>27</v>
      </c>
      <c r="D83" s="7" t="str">
        <f t="shared" ref="D83" si="32">_xlfn.CONCAT(B83,", ",C83)</f>
        <v>12° 34.567'N, 12° 34.567'E</v>
      </c>
      <c r="E83" s="7" t="str">
        <f t="shared" ref="E83" si="33">_xlfn.CONCAT(MID(MID(B83,1,2)+(_xlfn.CONCAT(MID(B83,5,2),",",MID(B83,8,3))/60),1,2),".",MID(MID(B83,1,2)+(_xlfn.CONCAT(MID(B83,5,2),",",MID(B83,8,3))/60),4,6))</f>
        <v>12.576116</v>
      </c>
      <c r="F83" s="7" t="str">
        <f t="shared" ref="F83" si="34">_xlfn.CONCAT(MID(MID(C83,1,2)+(_xlfn.CONCAT(MID(C83,5,2),",",MID(C83,8,3))/60),1,2),".",MID(MID(C83,1,2)+(_xlfn.CONCAT(MID(C83,5,2),",",MID(C83,8,3))/60),4,6))</f>
        <v>12.576116</v>
      </c>
      <c r="G83" s="9" t="str">
        <f t="shared" ref="G83" si="35">_xlfn.CONCAT(E83,", ",F83)</f>
        <v>12.576116, 12.576116</v>
      </c>
    </row>
    <row r="84" spans="1:7">
      <c r="A84" s="10" t="s">
        <v>34</v>
      </c>
      <c r="B84" s="6" t="s">
        <v>26</v>
      </c>
      <c r="C84" s="6" t="s">
        <v>27</v>
      </c>
      <c r="D84" s="7" t="str">
        <f t="shared" ref="D84:D96" si="36">_xlfn.CONCAT(B84,", ",C84)</f>
        <v>12° 34.567'N, 12° 34.567'E</v>
      </c>
      <c r="E84" s="7" t="str">
        <f t="shared" ref="E84:E96" si="37">_xlfn.CONCAT(MID(MID(B84,1,2)+(_xlfn.CONCAT(MID(B84,5,2),",",MID(B84,8,3))/60),1,2),".",MID(MID(B84,1,2)+(_xlfn.CONCAT(MID(B84,5,2),",",MID(B84,8,3))/60),4,6))</f>
        <v>12.576116</v>
      </c>
      <c r="F84" s="7" t="str">
        <f t="shared" ref="F84:F96" si="38">_xlfn.CONCAT(MID(MID(C84,1,2)+(_xlfn.CONCAT(MID(C84,5,2),",",MID(C84,8,3))/60),1,2),".",MID(MID(C84,1,2)+(_xlfn.CONCAT(MID(C84,5,2),",",MID(C84,8,3))/60),4,6))</f>
        <v>12.576116</v>
      </c>
      <c r="G84" s="9" t="str">
        <f t="shared" ref="G84:G96" si="39">_xlfn.CONCAT(E84,", ",F84)</f>
        <v>12.576116, 12.576116</v>
      </c>
    </row>
    <row r="85" spans="1:7">
      <c r="A85" s="10" t="s">
        <v>35</v>
      </c>
      <c r="B85" s="6" t="s">
        <v>26</v>
      </c>
      <c r="C85" s="6" t="s">
        <v>27</v>
      </c>
      <c r="D85" s="7" t="str">
        <f t="shared" si="36"/>
        <v>12° 34.567'N, 12° 34.567'E</v>
      </c>
      <c r="E85" s="7" t="str">
        <f t="shared" si="37"/>
        <v>12.576116</v>
      </c>
      <c r="F85" s="7" t="str">
        <f t="shared" si="38"/>
        <v>12.576116</v>
      </c>
      <c r="G85" s="9" t="str">
        <f t="shared" si="39"/>
        <v>12.576116, 12.576116</v>
      </c>
    </row>
    <row r="86" spans="1:7">
      <c r="A86" s="10" t="s">
        <v>36</v>
      </c>
      <c r="B86" s="6" t="s">
        <v>26</v>
      </c>
      <c r="C86" s="6" t="s">
        <v>27</v>
      </c>
      <c r="D86" s="7" t="str">
        <f t="shared" si="36"/>
        <v>12° 34.567'N, 12° 34.567'E</v>
      </c>
      <c r="E86" s="7" t="str">
        <f t="shared" si="37"/>
        <v>12.576116</v>
      </c>
      <c r="F86" s="7" t="str">
        <f t="shared" si="38"/>
        <v>12.576116</v>
      </c>
      <c r="G86" s="9" t="str">
        <f t="shared" si="39"/>
        <v>12.576116, 12.576116</v>
      </c>
    </row>
    <row r="87" spans="1:7">
      <c r="A87" s="10" t="s">
        <v>37</v>
      </c>
      <c r="B87" s="6" t="s">
        <v>26</v>
      </c>
      <c r="C87" s="6" t="s">
        <v>27</v>
      </c>
      <c r="D87" s="7" t="str">
        <f t="shared" si="36"/>
        <v>12° 34.567'N, 12° 34.567'E</v>
      </c>
      <c r="E87" s="7" t="str">
        <f t="shared" si="37"/>
        <v>12.576116</v>
      </c>
      <c r="F87" s="7" t="str">
        <f t="shared" si="38"/>
        <v>12.576116</v>
      </c>
      <c r="G87" s="9" t="str">
        <f t="shared" si="39"/>
        <v>12.576116, 12.576116</v>
      </c>
    </row>
    <row r="88" spans="1:7">
      <c r="A88" s="10" t="s">
        <v>38</v>
      </c>
      <c r="B88" s="6" t="s">
        <v>26</v>
      </c>
      <c r="C88" s="6" t="s">
        <v>27</v>
      </c>
      <c r="D88" s="7" t="str">
        <f t="shared" si="36"/>
        <v>12° 34.567'N, 12° 34.567'E</v>
      </c>
      <c r="E88" s="7" t="str">
        <f t="shared" si="37"/>
        <v>12.576116</v>
      </c>
      <c r="F88" s="7" t="str">
        <f t="shared" si="38"/>
        <v>12.576116</v>
      </c>
      <c r="G88" s="9" t="str">
        <f t="shared" si="39"/>
        <v>12.576116, 12.576116</v>
      </c>
    </row>
    <row r="89" spans="1:7">
      <c r="A89" s="10" t="s">
        <v>39</v>
      </c>
      <c r="B89" s="6" t="s">
        <v>26</v>
      </c>
      <c r="C89" s="6" t="s">
        <v>27</v>
      </c>
      <c r="D89" s="7" t="str">
        <f t="shared" si="36"/>
        <v>12° 34.567'N, 12° 34.567'E</v>
      </c>
      <c r="E89" s="7" t="str">
        <f t="shared" si="37"/>
        <v>12.576116</v>
      </c>
      <c r="F89" s="7" t="str">
        <f t="shared" si="38"/>
        <v>12.576116</v>
      </c>
      <c r="G89" s="9" t="str">
        <f t="shared" si="39"/>
        <v>12.576116, 12.576116</v>
      </c>
    </row>
    <row r="90" spans="1:7">
      <c r="A90" s="10" t="s">
        <v>45</v>
      </c>
      <c r="B90" s="6" t="s">
        <v>26</v>
      </c>
      <c r="C90" s="6" t="s">
        <v>27</v>
      </c>
      <c r="D90" s="7" t="str">
        <f t="shared" si="36"/>
        <v>12° 34.567'N, 12° 34.567'E</v>
      </c>
      <c r="E90" s="7" t="str">
        <f t="shared" si="37"/>
        <v>12.576116</v>
      </c>
      <c r="F90" s="7" t="str">
        <f t="shared" si="38"/>
        <v>12.576116</v>
      </c>
      <c r="G90" s="9" t="str">
        <f t="shared" si="39"/>
        <v>12.576116, 12.576116</v>
      </c>
    </row>
    <row r="91" spans="1:7">
      <c r="A91" s="10" t="s">
        <v>46</v>
      </c>
      <c r="B91" s="6" t="s">
        <v>26</v>
      </c>
      <c r="C91" s="6" t="s">
        <v>27</v>
      </c>
      <c r="D91" s="7" t="str">
        <f t="shared" si="36"/>
        <v>12° 34.567'N, 12° 34.567'E</v>
      </c>
      <c r="E91" s="7" t="str">
        <f t="shared" si="37"/>
        <v>12.576116</v>
      </c>
      <c r="F91" s="7" t="str">
        <f t="shared" si="38"/>
        <v>12.576116</v>
      </c>
      <c r="G91" s="9" t="str">
        <f t="shared" si="39"/>
        <v>12.576116, 12.576116</v>
      </c>
    </row>
    <row r="92" spans="1:7">
      <c r="A92" s="10" t="s">
        <v>47</v>
      </c>
      <c r="B92" s="6" t="s">
        <v>26</v>
      </c>
      <c r="C92" s="6" t="s">
        <v>27</v>
      </c>
      <c r="D92" s="7" t="str">
        <f t="shared" si="36"/>
        <v>12° 34.567'N, 12° 34.567'E</v>
      </c>
      <c r="E92" s="7" t="str">
        <f t="shared" si="37"/>
        <v>12.576116</v>
      </c>
      <c r="F92" s="7" t="str">
        <f t="shared" si="38"/>
        <v>12.576116</v>
      </c>
      <c r="G92" s="9" t="str">
        <f t="shared" si="39"/>
        <v>12.576116, 12.576116</v>
      </c>
    </row>
    <row r="93" spans="1:7">
      <c r="A93" s="10" t="s">
        <v>48</v>
      </c>
      <c r="B93" s="6" t="s">
        <v>26</v>
      </c>
      <c r="C93" s="6" t="s">
        <v>27</v>
      </c>
      <c r="D93" s="7" t="str">
        <f t="shared" si="36"/>
        <v>12° 34.567'N, 12° 34.567'E</v>
      </c>
      <c r="E93" s="7" t="str">
        <f t="shared" si="37"/>
        <v>12.576116</v>
      </c>
      <c r="F93" s="7" t="str">
        <f t="shared" si="38"/>
        <v>12.576116</v>
      </c>
      <c r="G93" s="9" t="str">
        <f t="shared" si="39"/>
        <v>12.576116, 12.576116</v>
      </c>
    </row>
    <row r="94" spans="1:7">
      <c r="A94" s="10" t="s">
        <v>49</v>
      </c>
      <c r="B94" s="6" t="s">
        <v>26</v>
      </c>
      <c r="C94" s="6" t="s">
        <v>27</v>
      </c>
      <c r="D94" s="7" t="str">
        <f t="shared" si="36"/>
        <v>12° 34.567'N, 12° 34.567'E</v>
      </c>
      <c r="E94" s="7" t="str">
        <f t="shared" si="37"/>
        <v>12.576116</v>
      </c>
      <c r="F94" s="7" t="str">
        <f t="shared" si="38"/>
        <v>12.576116</v>
      </c>
      <c r="G94" s="9" t="str">
        <f t="shared" si="39"/>
        <v>12.576116, 12.576116</v>
      </c>
    </row>
    <row r="95" spans="1:7">
      <c r="A95" s="10" t="s">
        <v>40</v>
      </c>
      <c r="B95" s="6" t="s">
        <v>26</v>
      </c>
      <c r="C95" s="6" t="s">
        <v>27</v>
      </c>
      <c r="D95" s="7" t="str">
        <f t="shared" si="36"/>
        <v>12° 34.567'N, 12° 34.567'E</v>
      </c>
      <c r="E95" s="7" t="str">
        <f t="shared" si="37"/>
        <v>12.576116</v>
      </c>
      <c r="F95" s="7" t="str">
        <f t="shared" si="38"/>
        <v>12.576116</v>
      </c>
      <c r="G95" s="9" t="str">
        <f t="shared" si="39"/>
        <v>12.576116, 12.576116</v>
      </c>
    </row>
    <row r="96" spans="1:7">
      <c r="A96" s="10" t="s">
        <v>44</v>
      </c>
      <c r="B96" s="6" t="s">
        <v>26</v>
      </c>
      <c r="C96" s="6" t="s">
        <v>27</v>
      </c>
      <c r="D96" s="7" t="str">
        <f t="shared" si="36"/>
        <v>12° 34.567'N, 12° 34.567'E</v>
      </c>
      <c r="E96" s="7" t="str">
        <f t="shared" si="37"/>
        <v>12.576116</v>
      </c>
      <c r="F96" s="7" t="str">
        <f t="shared" si="38"/>
        <v>12.576116</v>
      </c>
      <c r="G96" s="9" t="str">
        <f t="shared" si="39"/>
        <v>12.576116, 12.576116</v>
      </c>
    </row>
    <row r="97" spans="1:7" ht="17" thickBot="1">
      <c r="A97" s="23" t="s">
        <v>42</v>
      </c>
      <c r="B97" s="24"/>
      <c r="C97" s="24"/>
      <c r="D97" s="24"/>
      <c r="E97" s="24"/>
      <c r="F97" s="24"/>
      <c r="G97" s="25"/>
    </row>
    <row r="98" spans="1:7" ht="17" thickBot="1"/>
    <row r="99" spans="1:7" s="5" customFormat="1" ht="16" customHeight="1" thickBot="1">
      <c r="A99" s="32" t="s">
        <v>52</v>
      </c>
      <c r="B99" s="33"/>
      <c r="C99" s="33"/>
      <c r="D99" s="33"/>
      <c r="E99" s="33"/>
      <c r="F99" s="33"/>
      <c r="G99" s="34"/>
    </row>
    <row r="100" spans="1:7" ht="17" thickBot="1">
      <c r="A100" s="19" t="s">
        <v>3</v>
      </c>
      <c r="B100" s="20" t="s">
        <v>21</v>
      </c>
      <c r="C100" s="20" t="s">
        <v>22</v>
      </c>
      <c r="D100" s="20" t="s">
        <v>23</v>
      </c>
      <c r="E100" s="20" t="s">
        <v>1</v>
      </c>
      <c r="F100" s="20" t="s">
        <v>2</v>
      </c>
      <c r="G100" s="21" t="s">
        <v>25</v>
      </c>
    </row>
    <row r="101" spans="1:7">
      <c r="A101" s="15" t="s">
        <v>33</v>
      </c>
      <c r="B101" s="16" t="s">
        <v>26</v>
      </c>
      <c r="C101" s="16" t="s">
        <v>27</v>
      </c>
      <c r="D101" s="17" t="str">
        <f t="shared" ref="D101" si="40">_xlfn.CONCAT(B101,", ",C101)</f>
        <v>12° 34.567'N, 12° 34.567'E</v>
      </c>
      <c r="E101" s="17" t="str">
        <f t="shared" ref="E101" si="41">_xlfn.CONCAT(MID(MID(B101,1,2)+(_xlfn.CONCAT(MID(B101,5,2),",",MID(B101,8,3))/60),1,2),".",MID(MID(B101,1,2)+(_xlfn.CONCAT(MID(B101,5,2),",",MID(B101,8,3))/60),4,6))</f>
        <v>12.576116</v>
      </c>
      <c r="F101" s="17" t="str">
        <f t="shared" ref="F101" si="42">_xlfn.CONCAT(MID(MID(C101,1,2)+(_xlfn.CONCAT(MID(C101,5,2),",",MID(C101,8,3))/60),1,2),".",MID(MID(C101,1,2)+(_xlfn.CONCAT(MID(C101,5,2),",",MID(C101,8,3))/60),4,6))</f>
        <v>12.576116</v>
      </c>
      <c r="G101" s="18" t="str">
        <f t="shared" ref="G101" si="43">_xlfn.CONCAT(E101,", ",F101)</f>
        <v>12.576116, 12.576116</v>
      </c>
    </row>
    <row r="102" spans="1:7">
      <c r="A102" s="10" t="s">
        <v>34</v>
      </c>
      <c r="B102" s="6" t="s">
        <v>26</v>
      </c>
      <c r="C102" s="6" t="s">
        <v>27</v>
      </c>
      <c r="D102" s="7" t="str">
        <f t="shared" ref="D102:D114" si="44">_xlfn.CONCAT(B102,", ",C102)</f>
        <v>12° 34.567'N, 12° 34.567'E</v>
      </c>
      <c r="E102" s="7" t="str">
        <f t="shared" ref="E102:E114" si="45">_xlfn.CONCAT(MID(MID(B102,1,2)+(_xlfn.CONCAT(MID(B102,5,2),",",MID(B102,8,3))/60),1,2),".",MID(MID(B102,1,2)+(_xlfn.CONCAT(MID(B102,5,2),",",MID(B102,8,3))/60),4,6))</f>
        <v>12.576116</v>
      </c>
      <c r="F102" s="7" t="str">
        <f t="shared" ref="F102:F114" si="46">_xlfn.CONCAT(MID(MID(C102,1,2)+(_xlfn.CONCAT(MID(C102,5,2),",",MID(C102,8,3))/60),1,2),".",MID(MID(C102,1,2)+(_xlfn.CONCAT(MID(C102,5,2),",",MID(C102,8,3))/60),4,6))</f>
        <v>12.576116</v>
      </c>
      <c r="G102" s="9" t="str">
        <f t="shared" ref="G102:G114" si="47">_xlfn.CONCAT(E102,", ",F102)</f>
        <v>12.576116, 12.576116</v>
      </c>
    </row>
    <row r="103" spans="1:7">
      <c r="A103" s="10" t="s">
        <v>35</v>
      </c>
      <c r="B103" s="6" t="s">
        <v>26</v>
      </c>
      <c r="C103" s="6" t="s">
        <v>27</v>
      </c>
      <c r="D103" s="7" t="str">
        <f t="shared" si="44"/>
        <v>12° 34.567'N, 12° 34.567'E</v>
      </c>
      <c r="E103" s="7" t="str">
        <f t="shared" si="45"/>
        <v>12.576116</v>
      </c>
      <c r="F103" s="7" t="str">
        <f t="shared" si="46"/>
        <v>12.576116</v>
      </c>
      <c r="G103" s="9" t="str">
        <f t="shared" si="47"/>
        <v>12.576116, 12.576116</v>
      </c>
    </row>
    <row r="104" spans="1:7">
      <c r="A104" s="10" t="s">
        <v>36</v>
      </c>
      <c r="B104" s="6" t="s">
        <v>26</v>
      </c>
      <c r="C104" s="6" t="s">
        <v>27</v>
      </c>
      <c r="D104" s="7" t="str">
        <f t="shared" si="44"/>
        <v>12° 34.567'N, 12° 34.567'E</v>
      </c>
      <c r="E104" s="7" t="str">
        <f t="shared" si="45"/>
        <v>12.576116</v>
      </c>
      <c r="F104" s="7" t="str">
        <f t="shared" si="46"/>
        <v>12.576116</v>
      </c>
      <c r="G104" s="9" t="str">
        <f t="shared" si="47"/>
        <v>12.576116, 12.576116</v>
      </c>
    </row>
    <row r="105" spans="1:7">
      <c r="A105" s="10" t="s">
        <v>37</v>
      </c>
      <c r="B105" s="6" t="s">
        <v>26</v>
      </c>
      <c r="C105" s="6" t="s">
        <v>27</v>
      </c>
      <c r="D105" s="7" t="str">
        <f t="shared" si="44"/>
        <v>12° 34.567'N, 12° 34.567'E</v>
      </c>
      <c r="E105" s="7" t="str">
        <f t="shared" si="45"/>
        <v>12.576116</v>
      </c>
      <c r="F105" s="7" t="str">
        <f t="shared" si="46"/>
        <v>12.576116</v>
      </c>
      <c r="G105" s="9" t="str">
        <f t="shared" si="47"/>
        <v>12.576116, 12.576116</v>
      </c>
    </row>
    <row r="106" spans="1:7">
      <c r="A106" s="10" t="s">
        <v>38</v>
      </c>
      <c r="B106" s="6" t="s">
        <v>26</v>
      </c>
      <c r="C106" s="6" t="s">
        <v>27</v>
      </c>
      <c r="D106" s="7" t="str">
        <f t="shared" si="44"/>
        <v>12° 34.567'N, 12° 34.567'E</v>
      </c>
      <c r="E106" s="7" t="str">
        <f t="shared" si="45"/>
        <v>12.576116</v>
      </c>
      <c r="F106" s="7" t="str">
        <f t="shared" si="46"/>
        <v>12.576116</v>
      </c>
      <c r="G106" s="9" t="str">
        <f t="shared" si="47"/>
        <v>12.576116, 12.576116</v>
      </c>
    </row>
    <row r="107" spans="1:7">
      <c r="A107" s="10" t="s">
        <v>39</v>
      </c>
      <c r="B107" s="6" t="s">
        <v>26</v>
      </c>
      <c r="C107" s="6" t="s">
        <v>27</v>
      </c>
      <c r="D107" s="7" t="str">
        <f t="shared" si="44"/>
        <v>12° 34.567'N, 12° 34.567'E</v>
      </c>
      <c r="E107" s="7" t="str">
        <f t="shared" si="45"/>
        <v>12.576116</v>
      </c>
      <c r="F107" s="7" t="str">
        <f t="shared" si="46"/>
        <v>12.576116</v>
      </c>
      <c r="G107" s="9" t="str">
        <f t="shared" si="47"/>
        <v>12.576116, 12.576116</v>
      </c>
    </row>
    <row r="108" spans="1:7">
      <c r="A108" s="10" t="s">
        <v>45</v>
      </c>
      <c r="B108" s="6" t="s">
        <v>26</v>
      </c>
      <c r="C108" s="6" t="s">
        <v>27</v>
      </c>
      <c r="D108" s="7" t="str">
        <f t="shared" si="44"/>
        <v>12° 34.567'N, 12° 34.567'E</v>
      </c>
      <c r="E108" s="7" t="str">
        <f t="shared" si="45"/>
        <v>12.576116</v>
      </c>
      <c r="F108" s="7" t="str">
        <f t="shared" si="46"/>
        <v>12.576116</v>
      </c>
      <c r="G108" s="9" t="str">
        <f t="shared" si="47"/>
        <v>12.576116, 12.576116</v>
      </c>
    </row>
    <row r="109" spans="1:7">
      <c r="A109" s="10" t="s">
        <v>46</v>
      </c>
      <c r="B109" s="6" t="s">
        <v>26</v>
      </c>
      <c r="C109" s="6" t="s">
        <v>27</v>
      </c>
      <c r="D109" s="7" t="str">
        <f t="shared" si="44"/>
        <v>12° 34.567'N, 12° 34.567'E</v>
      </c>
      <c r="E109" s="7" t="str">
        <f t="shared" si="45"/>
        <v>12.576116</v>
      </c>
      <c r="F109" s="7" t="str">
        <f t="shared" si="46"/>
        <v>12.576116</v>
      </c>
      <c r="G109" s="9" t="str">
        <f t="shared" si="47"/>
        <v>12.576116, 12.576116</v>
      </c>
    </row>
    <row r="110" spans="1:7">
      <c r="A110" s="10" t="s">
        <v>47</v>
      </c>
      <c r="B110" s="6" t="s">
        <v>26</v>
      </c>
      <c r="C110" s="6" t="s">
        <v>27</v>
      </c>
      <c r="D110" s="7" t="str">
        <f t="shared" si="44"/>
        <v>12° 34.567'N, 12° 34.567'E</v>
      </c>
      <c r="E110" s="7" t="str">
        <f t="shared" si="45"/>
        <v>12.576116</v>
      </c>
      <c r="F110" s="7" t="str">
        <f t="shared" si="46"/>
        <v>12.576116</v>
      </c>
      <c r="G110" s="9" t="str">
        <f t="shared" si="47"/>
        <v>12.576116, 12.576116</v>
      </c>
    </row>
    <row r="111" spans="1:7">
      <c r="A111" s="10" t="s">
        <v>48</v>
      </c>
      <c r="B111" s="6" t="s">
        <v>26</v>
      </c>
      <c r="C111" s="6" t="s">
        <v>27</v>
      </c>
      <c r="D111" s="7" t="str">
        <f t="shared" si="44"/>
        <v>12° 34.567'N, 12° 34.567'E</v>
      </c>
      <c r="E111" s="7" t="str">
        <f t="shared" si="45"/>
        <v>12.576116</v>
      </c>
      <c r="F111" s="7" t="str">
        <f t="shared" si="46"/>
        <v>12.576116</v>
      </c>
      <c r="G111" s="9" t="str">
        <f t="shared" si="47"/>
        <v>12.576116, 12.576116</v>
      </c>
    </row>
    <row r="112" spans="1:7">
      <c r="A112" s="10" t="s">
        <v>49</v>
      </c>
      <c r="B112" s="6" t="s">
        <v>26</v>
      </c>
      <c r="C112" s="6" t="s">
        <v>27</v>
      </c>
      <c r="D112" s="7" t="str">
        <f t="shared" si="44"/>
        <v>12° 34.567'N, 12° 34.567'E</v>
      </c>
      <c r="E112" s="7" t="str">
        <f t="shared" si="45"/>
        <v>12.576116</v>
      </c>
      <c r="F112" s="7" t="str">
        <f t="shared" si="46"/>
        <v>12.576116</v>
      </c>
      <c r="G112" s="9" t="str">
        <f t="shared" si="47"/>
        <v>12.576116, 12.576116</v>
      </c>
    </row>
    <row r="113" spans="1:7">
      <c r="A113" s="10" t="s">
        <v>40</v>
      </c>
      <c r="B113" s="6" t="s">
        <v>26</v>
      </c>
      <c r="C113" s="6" t="s">
        <v>27</v>
      </c>
      <c r="D113" s="7" t="str">
        <f t="shared" si="44"/>
        <v>12° 34.567'N, 12° 34.567'E</v>
      </c>
      <c r="E113" s="7" t="str">
        <f t="shared" si="45"/>
        <v>12.576116</v>
      </c>
      <c r="F113" s="7" t="str">
        <f t="shared" si="46"/>
        <v>12.576116</v>
      </c>
      <c r="G113" s="9" t="str">
        <f t="shared" si="47"/>
        <v>12.576116, 12.576116</v>
      </c>
    </row>
    <row r="114" spans="1:7">
      <c r="A114" s="10" t="s">
        <v>44</v>
      </c>
      <c r="B114" s="6" t="s">
        <v>26</v>
      </c>
      <c r="C114" s="6" t="s">
        <v>27</v>
      </c>
      <c r="D114" s="7" t="str">
        <f t="shared" si="44"/>
        <v>12° 34.567'N, 12° 34.567'E</v>
      </c>
      <c r="E114" s="7" t="str">
        <f t="shared" si="45"/>
        <v>12.576116</v>
      </c>
      <c r="F114" s="7" t="str">
        <f t="shared" si="46"/>
        <v>12.576116</v>
      </c>
      <c r="G114" s="9" t="str">
        <f t="shared" si="47"/>
        <v>12.576116, 12.576116</v>
      </c>
    </row>
    <row r="115" spans="1:7" ht="17" thickBot="1">
      <c r="A115" s="23" t="s">
        <v>42</v>
      </c>
      <c r="B115" s="24"/>
      <c r="C115" s="24"/>
      <c r="D115" s="24"/>
      <c r="E115" s="24"/>
      <c r="F115" s="24"/>
      <c r="G115" s="25"/>
    </row>
    <row r="116" spans="1:7" ht="17" thickBot="1"/>
    <row r="117" spans="1:7" s="5" customFormat="1" ht="16" customHeight="1">
      <c r="A117" s="26" t="s">
        <v>53</v>
      </c>
      <c r="B117" s="27"/>
      <c r="C117" s="27"/>
      <c r="D117" s="27"/>
      <c r="E117" s="27"/>
      <c r="F117" s="27"/>
      <c r="G117" s="28"/>
    </row>
    <row r="118" spans="1:7">
      <c r="A118" s="12" t="s">
        <v>3</v>
      </c>
      <c r="B118" s="13" t="s">
        <v>21</v>
      </c>
      <c r="C118" s="13" t="s">
        <v>22</v>
      </c>
      <c r="D118" s="13" t="s">
        <v>23</v>
      </c>
      <c r="E118" s="13" t="s">
        <v>1</v>
      </c>
      <c r="F118" s="13" t="s">
        <v>2</v>
      </c>
      <c r="G118" s="14" t="s">
        <v>25</v>
      </c>
    </row>
    <row r="119" spans="1:7">
      <c r="A119" s="10" t="s">
        <v>33</v>
      </c>
      <c r="B119" s="6" t="s">
        <v>26</v>
      </c>
      <c r="C119" s="6" t="s">
        <v>27</v>
      </c>
      <c r="D119" s="7" t="str">
        <f t="shared" ref="D119" si="48">_xlfn.CONCAT(B119,", ",C119)</f>
        <v>12° 34.567'N, 12° 34.567'E</v>
      </c>
      <c r="E119" s="7" t="str">
        <f t="shared" ref="E119" si="49">_xlfn.CONCAT(MID(MID(B119,1,2)+(_xlfn.CONCAT(MID(B119,5,2),",",MID(B119,8,3))/60),1,2),".",MID(MID(B119,1,2)+(_xlfn.CONCAT(MID(B119,5,2),",",MID(B119,8,3))/60),4,6))</f>
        <v>12.576116</v>
      </c>
      <c r="F119" s="7" t="str">
        <f t="shared" ref="F119" si="50">_xlfn.CONCAT(MID(MID(C119,1,2)+(_xlfn.CONCAT(MID(C119,5,2),",",MID(C119,8,3))/60),1,2),".",MID(MID(C119,1,2)+(_xlfn.CONCAT(MID(C119,5,2),",",MID(C119,8,3))/60),4,6))</f>
        <v>12.576116</v>
      </c>
      <c r="G119" s="9" t="str">
        <f t="shared" ref="G119" si="51">_xlfn.CONCAT(E119,", ",F119)</f>
        <v>12.576116, 12.576116</v>
      </c>
    </row>
    <row r="120" spans="1:7">
      <c r="A120" s="10" t="s">
        <v>34</v>
      </c>
      <c r="B120" s="6" t="s">
        <v>26</v>
      </c>
      <c r="C120" s="6" t="s">
        <v>27</v>
      </c>
      <c r="D120" s="7" t="str">
        <f t="shared" ref="D120:D132" si="52">_xlfn.CONCAT(B120,", ",C120)</f>
        <v>12° 34.567'N, 12° 34.567'E</v>
      </c>
      <c r="E120" s="7" t="str">
        <f t="shared" ref="E120:E132" si="53">_xlfn.CONCAT(MID(MID(B120,1,2)+(_xlfn.CONCAT(MID(B120,5,2),",",MID(B120,8,3))/60),1,2),".",MID(MID(B120,1,2)+(_xlfn.CONCAT(MID(B120,5,2),",",MID(B120,8,3))/60),4,6))</f>
        <v>12.576116</v>
      </c>
      <c r="F120" s="7" t="str">
        <f t="shared" ref="F120:F132" si="54">_xlfn.CONCAT(MID(MID(C120,1,2)+(_xlfn.CONCAT(MID(C120,5,2),",",MID(C120,8,3))/60),1,2),".",MID(MID(C120,1,2)+(_xlfn.CONCAT(MID(C120,5,2),",",MID(C120,8,3))/60),4,6))</f>
        <v>12.576116</v>
      </c>
      <c r="G120" s="9" t="str">
        <f t="shared" ref="G120:G132" si="55">_xlfn.CONCAT(E120,", ",F120)</f>
        <v>12.576116, 12.576116</v>
      </c>
    </row>
    <row r="121" spans="1:7">
      <c r="A121" s="10" t="s">
        <v>35</v>
      </c>
      <c r="B121" s="6" t="s">
        <v>26</v>
      </c>
      <c r="C121" s="6" t="s">
        <v>27</v>
      </c>
      <c r="D121" s="7" t="str">
        <f t="shared" si="52"/>
        <v>12° 34.567'N, 12° 34.567'E</v>
      </c>
      <c r="E121" s="7" t="str">
        <f t="shared" si="53"/>
        <v>12.576116</v>
      </c>
      <c r="F121" s="7" t="str">
        <f t="shared" si="54"/>
        <v>12.576116</v>
      </c>
      <c r="G121" s="9" t="str">
        <f t="shared" si="55"/>
        <v>12.576116, 12.576116</v>
      </c>
    </row>
    <row r="122" spans="1:7">
      <c r="A122" s="10" t="s">
        <v>36</v>
      </c>
      <c r="B122" s="6" t="s">
        <v>26</v>
      </c>
      <c r="C122" s="6" t="s">
        <v>27</v>
      </c>
      <c r="D122" s="7" t="str">
        <f t="shared" si="52"/>
        <v>12° 34.567'N, 12° 34.567'E</v>
      </c>
      <c r="E122" s="7" t="str">
        <f t="shared" si="53"/>
        <v>12.576116</v>
      </c>
      <c r="F122" s="7" t="str">
        <f t="shared" si="54"/>
        <v>12.576116</v>
      </c>
      <c r="G122" s="9" t="str">
        <f t="shared" si="55"/>
        <v>12.576116, 12.576116</v>
      </c>
    </row>
    <row r="123" spans="1:7">
      <c r="A123" s="10" t="s">
        <v>37</v>
      </c>
      <c r="B123" s="6" t="s">
        <v>26</v>
      </c>
      <c r="C123" s="6" t="s">
        <v>27</v>
      </c>
      <c r="D123" s="7" t="str">
        <f t="shared" si="52"/>
        <v>12° 34.567'N, 12° 34.567'E</v>
      </c>
      <c r="E123" s="7" t="str">
        <f t="shared" si="53"/>
        <v>12.576116</v>
      </c>
      <c r="F123" s="7" t="str">
        <f t="shared" si="54"/>
        <v>12.576116</v>
      </c>
      <c r="G123" s="9" t="str">
        <f t="shared" si="55"/>
        <v>12.576116, 12.576116</v>
      </c>
    </row>
    <row r="124" spans="1:7">
      <c r="A124" s="10" t="s">
        <v>38</v>
      </c>
      <c r="B124" s="6" t="s">
        <v>26</v>
      </c>
      <c r="C124" s="6" t="s">
        <v>27</v>
      </c>
      <c r="D124" s="7" t="str">
        <f t="shared" si="52"/>
        <v>12° 34.567'N, 12° 34.567'E</v>
      </c>
      <c r="E124" s="7" t="str">
        <f t="shared" si="53"/>
        <v>12.576116</v>
      </c>
      <c r="F124" s="7" t="str">
        <f t="shared" si="54"/>
        <v>12.576116</v>
      </c>
      <c r="G124" s="9" t="str">
        <f t="shared" si="55"/>
        <v>12.576116, 12.576116</v>
      </c>
    </row>
    <row r="125" spans="1:7">
      <c r="A125" s="10" t="s">
        <v>39</v>
      </c>
      <c r="B125" s="6" t="s">
        <v>26</v>
      </c>
      <c r="C125" s="6" t="s">
        <v>27</v>
      </c>
      <c r="D125" s="7" t="str">
        <f t="shared" si="52"/>
        <v>12° 34.567'N, 12° 34.567'E</v>
      </c>
      <c r="E125" s="7" t="str">
        <f t="shared" si="53"/>
        <v>12.576116</v>
      </c>
      <c r="F125" s="7" t="str">
        <f t="shared" si="54"/>
        <v>12.576116</v>
      </c>
      <c r="G125" s="9" t="str">
        <f t="shared" si="55"/>
        <v>12.576116, 12.576116</v>
      </c>
    </row>
    <row r="126" spans="1:7">
      <c r="A126" s="10" t="s">
        <v>45</v>
      </c>
      <c r="B126" s="6" t="s">
        <v>26</v>
      </c>
      <c r="C126" s="6" t="s">
        <v>27</v>
      </c>
      <c r="D126" s="7" t="str">
        <f t="shared" si="52"/>
        <v>12° 34.567'N, 12° 34.567'E</v>
      </c>
      <c r="E126" s="7" t="str">
        <f t="shared" si="53"/>
        <v>12.576116</v>
      </c>
      <c r="F126" s="7" t="str">
        <f t="shared" si="54"/>
        <v>12.576116</v>
      </c>
      <c r="G126" s="9" t="str">
        <f t="shared" si="55"/>
        <v>12.576116, 12.576116</v>
      </c>
    </row>
    <row r="127" spans="1:7">
      <c r="A127" s="10" t="s">
        <v>46</v>
      </c>
      <c r="B127" s="6" t="s">
        <v>26</v>
      </c>
      <c r="C127" s="6" t="s">
        <v>27</v>
      </c>
      <c r="D127" s="7" t="str">
        <f t="shared" si="52"/>
        <v>12° 34.567'N, 12° 34.567'E</v>
      </c>
      <c r="E127" s="7" t="str">
        <f t="shared" si="53"/>
        <v>12.576116</v>
      </c>
      <c r="F127" s="7" t="str">
        <f t="shared" si="54"/>
        <v>12.576116</v>
      </c>
      <c r="G127" s="9" t="str">
        <f t="shared" si="55"/>
        <v>12.576116, 12.576116</v>
      </c>
    </row>
    <row r="128" spans="1:7">
      <c r="A128" s="10" t="s">
        <v>47</v>
      </c>
      <c r="B128" s="6" t="s">
        <v>26</v>
      </c>
      <c r="C128" s="6" t="s">
        <v>27</v>
      </c>
      <c r="D128" s="7" t="str">
        <f t="shared" si="52"/>
        <v>12° 34.567'N, 12° 34.567'E</v>
      </c>
      <c r="E128" s="7" t="str">
        <f t="shared" si="53"/>
        <v>12.576116</v>
      </c>
      <c r="F128" s="7" t="str">
        <f t="shared" si="54"/>
        <v>12.576116</v>
      </c>
      <c r="G128" s="9" t="str">
        <f t="shared" si="55"/>
        <v>12.576116, 12.576116</v>
      </c>
    </row>
    <row r="129" spans="1:7">
      <c r="A129" s="10" t="s">
        <v>48</v>
      </c>
      <c r="B129" s="6" t="s">
        <v>26</v>
      </c>
      <c r="C129" s="6" t="s">
        <v>27</v>
      </c>
      <c r="D129" s="7" t="str">
        <f t="shared" si="52"/>
        <v>12° 34.567'N, 12° 34.567'E</v>
      </c>
      <c r="E129" s="7" t="str">
        <f t="shared" si="53"/>
        <v>12.576116</v>
      </c>
      <c r="F129" s="7" t="str">
        <f t="shared" si="54"/>
        <v>12.576116</v>
      </c>
      <c r="G129" s="9" t="str">
        <f t="shared" si="55"/>
        <v>12.576116, 12.576116</v>
      </c>
    </row>
    <row r="130" spans="1:7">
      <c r="A130" s="10" t="s">
        <v>49</v>
      </c>
      <c r="B130" s="6" t="s">
        <v>26</v>
      </c>
      <c r="C130" s="6" t="s">
        <v>27</v>
      </c>
      <c r="D130" s="7" t="str">
        <f t="shared" si="52"/>
        <v>12° 34.567'N, 12° 34.567'E</v>
      </c>
      <c r="E130" s="7" t="str">
        <f t="shared" si="53"/>
        <v>12.576116</v>
      </c>
      <c r="F130" s="7" t="str">
        <f t="shared" si="54"/>
        <v>12.576116</v>
      </c>
      <c r="G130" s="9" t="str">
        <f t="shared" si="55"/>
        <v>12.576116, 12.576116</v>
      </c>
    </row>
    <row r="131" spans="1:7">
      <c r="A131" s="10" t="s">
        <v>40</v>
      </c>
      <c r="B131" s="6" t="s">
        <v>26</v>
      </c>
      <c r="C131" s="6" t="s">
        <v>27</v>
      </c>
      <c r="D131" s="7" t="str">
        <f t="shared" si="52"/>
        <v>12° 34.567'N, 12° 34.567'E</v>
      </c>
      <c r="E131" s="7" t="str">
        <f t="shared" si="53"/>
        <v>12.576116</v>
      </c>
      <c r="F131" s="7" t="str">
        <f t="shared" si="54"/>
        <v>12.576116</v>
      </c>
      <c r="G131" s="9" t="str">
        <f t="shared" si="55"/>
        <v>12.576116, 12.576116</v>
      </c>
    </row>
    <row r="132" spans="1:7">
      <c r="A132" s="10" t="s">
        <v>44</v>
      </c>
      <c r="B132" s="6" t="s">
        <v>26</v>
      </c>
      <c r="C132" s="6" t="s">
        <v>27</v>
      </c>
      <c r="D132" s="7" t="str">
        <f t="shared" si="52"/>
        <v>12° 34.567'N, 12° 34.567'E</v>
      </c>
      <c r="E132" s="7" t="str">
        <f t="shared" si="53"/>
        <v>12.576116</v>
      </c>
      <c r="F132" s="7" t="str">
        <f t="shared" si="54"/>
        <v>12.576116</v>
      </c>
      <c r="G132" s="9" t="str">
        <f t="shared" si="55"/>
        <v>12.576116, 12.576116</v>
      </c>
    </row>
    <row r="133" spans="1:7" ht="17" thickBot="1">
      <c r="A133" s="23" t="s">
        <v>42</v>
      </c>
      <c r="B133" s="24"/>
      <c r="C133" s="24"/>
      <c r="D133" s="24"/>
      <c r="E133" s="24"/>
      <c r="F133" s="24"/>
      <c r="G133" s="25"/>
    </row>
    <row r="134" spans="1:7" ht="17" thickBot="1"/>
    <row r="135" spans="1:7" s="5" customFormat="1" ht="16" customHeight="1">
      <c r="A135" s="26" t="s">
        <v>54</v>
      </c>
      <c r="B135" s="27"/>
      <c r="C135" s="27"/>
      <c r="D135" s="27"/>
      <c r="E135" s="27"/>
      <c r="F135" s="27"/>
      <c r="G135" s="28"/>
    </row>
    <row r="136" spans="1:7">
      <c r="A136" s="12" t="s">
        <v>3</v>
      </c>
      <c r="B136" s="13" t="s">
        <v>21</v>
      </c>
      <c r="C136" s="13" t="s">
        <v>22</v>
      </c>
      <c r="D136" s="13" t="s">
        <v>23</v>
      </c>
      <c r="E136" s="13" t="s">
        <v>1</v>
      </c>
      <c r="F136" s="13" t="s">
        <v>2</v>
      </c>
      <c r="G136" s="14" t="s">
        <v>25</v>
      </c>
    </row>
    <row r="137" spans="1:7">
      <c r="A137" s="10" t="s">
        <v>33</v>
      </c>
      <c r="B137" s="6" t="s">
        <v>26</v>
      </c>
      <c r="C137" s="6" t="s">
        <v>27</v>
      </c>
      <c r="D137" s="7" t="str">
        <f t="shared" ref="D137" si="56">_xlfn.CONCAT(B137,", ",C137)</f>
        <v>12° 34.567'N, 12° 34.567'E</v>
      </c>
      <c r="E137" s="7" t="str">
        <f t="shared" ref="E137" si="57">_xlfn.CONCAT(MID(MID(B137,1,2)+(_xlfn.CONCAT(MID(B137,5,2),",",MID(B137,8,3))/60),1,2),".",MID(MID(B137,1,2)+(_xlfn.CONCAT(MID(B137,5,2),",",MID(B137,8,3))/60),4,6))</f>
        <v>12.576116</v>
      </c>
      <c r="F137" s="7" t="str">
        <f t="shared" ref="F137" si="58">_xlfn.CONCAT(MID(MID(C137,1,2)+(_xlfn.CONCAT(MID(C137,5,2),",",MID(C137,8,3))/60),1,2),".",MID(MID(C137,1,2)+(_xlfn.CONCAT(MID(C137,5,2),",",MID(C137,8,3))/60),4,6))</f>
        <v>12.576116</v>
      </c>
      <c r="G137" s="9" t="str">
        <f t="shared" ref="G137" si="59">_xlfn.CONCAT(E137,", ",F137)</f>
        <v>12.576116, 12.576116</v>
      </c>
    </row>
    <row r="138" spans="1:7">
      <c r="A138" s="10" t="s">
        <v>34</v>
      </c>
      <c r="B138" s="6" t="s">
        <v>26</v>
      </c>
      <c r="C138" s="6" t="s">
        <v>27</v>
      </c>
      <c r="D138" s="7" t="str">
        <f t="shared" ref="D138:D150" si="60">_xlfn.CONCAT(B138,", ",C138)</f>
        <v>12° 34.567'N, 12° 34.567'E</v>
      </c>
      <c r="E138" s="7" t="str">
        <f t="shared" ref="E138:E150" si="61">_xlfn.CONCAT(MID(MID(B138,1,2)+(_xlfn.CONCAT(MID(B138,5,2),",",MID(B138,8,3))/60),1,2),".",MID(MID(B138,1,2)+(_xlfn.CONCAT(MID(B138,5,2),",",MID(B138,8,3))/60),4,6))</f>
        <v>12.576116</v>
      </c>
      <c r="F138" s="7" t="str">
        <f t="shared" ref="F138:F150" si="62">_xlfn.CONCAT(MID(MID(C138,1,2)+(_xlfn.CONCAT(MID(C138,5,2),",",MID(C138,8,3))/60),1,2),".",MID(MID(C138,1,2)+(_xlfn.CONCAT(MID(C138,5,2),",",MID(C138,8,3))/60),4,6))</f>
        <v>12.576116</v>
      </c>
      <c r="G138" s="9" t="str">
        <f t="shared" ref="G138:G150" si="63">_xlfn.CONCAT(E138,", ",F138)</f>
        <v>12.576116, 12.576116</v>
      </c>
    </row>
    <row r="139" spans="1:7">
      <c r="A139" s="10" t="s">
        <v>35</v>
      </c>
      <c r="B139" s="6" t="s">
        <v>26</v>
      </c>
      <c r="C139" s="6" t="s">
        <v>27</v>
      </c>
      <c r="D139" s="7" t="str">
        <f t="shared" si="60"/>
        <v>12° 34.567'N, 12° 34.567'E</v>
      </c>
      <c r="E139" s="7" t="str">
        <f t="shared" si="61"/>
        <v>12.576116</v>
      </c>
      <c r="F139" s="7" t="str">
        <f t="shared" si="62"/>
        <v>12.576116</v>
      </c>
      <c r="G139" s="9" t="str">
        <f t="shared" si="63"/>
        <v>12.576116, 12.576116</v>
      </c>
    </row>
    <row r="140" spans="1:7">
      <c r="A140" s="10" t="s">
        <v>36</v>
      </c>
      <c r="B140" s="6" t="s">
        <v>26</v>
      </c>
      <c r="C140" s="6" t="s">
        <v>27</v>
      </c>
      <c r="D140" s="7" t="str">
        <f t="shared" si="60"/>
        <v>12° 34.567'N, 12° 34.567'E</v>
      </c>
      <c r="E140" s="7" t="str">
        <f t="shared" si="61"/>
        <v>12.576116</v>
      </c>
      <c r="F140" s="7" t="str">
        <f t="shared" si="62"/>
        <v>12.576116</v>
      </c>
      <c r="G140" s="9" t="str">
        <f t="shared" si="63"/>
        <v>12.576116, 12.576116</v>
      </c>
    </row>
    <row r="141" spans="1:7">
      <c r="A141" s="10" t="s">
        <v>37</v>
      </c>
      <c r="B141" s="6" t="s">
        <v>26</v>
      </c>
      <c r="C141" s="6" t="s">
        <v>27</v>
      </c>
      <c r="D141" s="7" t="str">
        <f t="shared" si="60"/>
        <v>12° 34.567'N, 12° 34.567'E</v>
      </c>
      <c r="E141" s="7" t="str">
        <f t="shared" si="61"/>
        <v>12.576116</v>
      </c>
      <c r="F141" s="7" t="str">
        <f t="shared" si="62"/>
        <v>12.576116</v>
      </c>
      <c r="G141" s="9" t="str">
        <f t="shared" si="63"/>
        <v>12.576116, 12.576116</v>
      </c>
    </row>
    <row r="142" spans="1:7">
      <c r="A142" s="10" t="s">
        <v>38</v>
      </c>
      <c r="B142" s="6" t="s">
        <v>26</v>
      </c>
      <c r="C142" s="6" t="s">
        <v>27</v>
      </c>
      <c r="D142" s="7" t="str">
        <f t="shared" si="60"/>
        <v>12° 34.567'N, 12° 34.567'E</v>
      </c>
      <c r="E142" s="7" t="str">
        <f t="shared" si="61"/>
        <v>12.576116</v>
      </c>
      <c r="F142" s="7" t="str">
        <f t="shared" si="62"/>
        <v>12.576116</v>
      </c>
      <c r="G142" s="9" t="str">
        <f t="shared" si="63"/>
        <v>12.576116, 12.576116</v>
      </c>
    </row>
    <row r="143" spans="1:7">
      <c r="A143" s="10" t="s">
        <v>39</v>
      </c>
      <c r="B143" s="6" t="s">
        <v>26</v>
      </c>
      <c r="C143" s="6" t="s">
        <v>27</v>
      </c>
      <c r="D143" s="7" t="str">
        <f t="shared" si="60"/>
        <v>12° 34.567'N, 12° 34.567'E</v>
      </c>
      <c r="E143" s="7" t="str">
        <f t="shared" si="61"/>
        <v>12.576116</v>
      </c>
      <c r="F143" s="7" t="str">
        <f t="shared" si="62"/>
        <v>12.576116</v>
      </c>
      <c r="G143" s="9" t="str">
        <f t="shared" si="63"/>
        <v>12.576116, 12.576116</v>
      </c>
    </row>
    <row r="144" spans="1:7">
      <c r="A144" s="10" t="s">
        <v>45</v>
      </c>
      <c r="B144" s="6" t="s">
        <v>26</v>
      </c>
      <c r="C144" s="6" t="s">
        <v>27</v>
      </c>
      <c r="D144" s="7" t="str">
        <f t="shared" si="60"/>
        <v>12° 34.567'N, 12° 34.567'E</v>
      </c>
      <c r="E144" s="7" t="str">
        <f t="shared" si="61"/>
        <v>12.576116</v>
      </c>
      <c r="F144" s="7" t="str">
        <f t="shared" si="62"/>
        <v>12.576116</v>
      </c>
      <c r="G144" s="9" t="str">
        <f t="shared" si="63"/>
        <v>12.576116, 12.576116</v>
      </c>
    </row>
    <row r="145" spans="1:7">
      <c r="A145" s="10" t="s">
        <v>46</v>
      </c>
      <c r="B145" s="6" t="s">
        <v>26</v>
      </c>
      <c r="C145" s="6" t="s">
        <v>27</v>
      </c>
      <c r="D145" s="7" t="str">
        <f t="shared" si="60"/>
        <v>12° 34.567'N, 12° 34.567'E</v>
      </c>
      <c r="E145" s="7" t="str">
        <f t="shared" si="61"/>
        <v>12.576116</v>
      </c>
      <c r="F145" s="7" t="str">
        <f t="shared" si="62"/>
        <v>12.576116</v>
      </c>
      <c r="G145" s="9" t="str">
        <f t="shared" si="63"/>
        <v>12.576116, 12.576116</v>
      </c>
    </row>
    <row r="146" spans="1:7">
      <c r="A146" s="10" t="s">
        <v>47</v>
      </c>
      <c r="B146" s="6" t="s">
        <v>26</v>
      </c>
      <c r="C146" s="6" t="s">
        <v>27</v>
      </c>
      <c r="D146" s="7" t="str">
        <f t="shared" si="60"/>
        <v>12° 34.567'N, 12° 34.567'E</v>
      </c>
      <c r="E146" s="7" t="str">
        <f t="shared" si="61"/>
        <v>12.576116</v>
      </c>
      <c r="F146" s="7" t="str">
        <f t="shared" si="62"/>
        <v>12.576116</v>
      </c>
      <c r="G146" s="9" t="str">
        <f t="shared" si="63"/>
        <v>12.576116, 12.576116</v>
      </c>
    </row>
    <row r="147" spans="1:7">
      <c r="A147" s="10" t="s">
        <v>48</v>
      </c>
      <c r="B147" s="6" t="s">
        <v>26</v>
      </c>
      <c r="C147" s="6" t="s">
        <v>27</v>
      </c>
      <c r="D147" s="7" t="str">
        <f t="shared" si="60"/>
        <v>12° 34.567'N, 12° 34.567'E</v>
      </c>
      <c r="E147" s="7" t="str">
        <f t="shared" si="61"/>
        <v>12.576116</v>
      </c>
      <c r="F147" s="7" t="str">
        <f t="shared" si="62"/>
        <v>12.576116</v>
      </c>
      <c r="G147" s="9" t="str">
        <f t="shared" si="63"/>
        <v>12.576116, 12.576116</v>
      </c>
    </row>
    <row r="148" spans="1:7">
      <c r="A148" s="10" t="s">
        <v>49</v>
      </c>
      <c r="B148" s="6" t="s">
        <v>26</v>
      </c>
      <c r="C148" s="6" t="s">
        <v>27</v>
      </c>
      <c r="D148" s="7" t="str">
        <f t="shared" si="60"/>
        <v>12° 34.567'N, 12° 34.567'E</v>
      </c>
      <c r="E148" s="7" t="str">
        <f t="shared" si="61"/>
        <v>12.576116</v>
      </c>
      <c r="F148" s="7" t="str">
        <f t="shared" si="62"/>
        <v>12.576116</v>
      </c>
      <c r="G148" s="9" t="str">
        <f t="shared" si="63"/>
        <v>12.576116, 12.576116</v>
      </c>
    </row>
    <row r="149" spans="1:7">
      <c r="A149" s="10" t="s">
        <v>40</v>
      </c>
      <c r="B149" s="6" t="s">
        <v>26</v>
      </c>
      <c r="C149" s="6" t="s">
        <v>27</v>
      </c>
      <c r="D149" s="7" t="str">
        <f t="shared" si="60"/>
        <v>12° 34.567'N, 12° 34.567'E</v>
      </c>
      <c r="E149" s="7" t="str">
        <f t="shared" si="61"/>
        <v>12.576116</v>
      </c>
      <c r="F149" s="7" t="str">
        <f t="shared" si="62"/>
        <v>12.576116</v>
      </c>
      <c r="G149" s="9" t="str">
        <f t="shared" si="63"/>
        <v>12.576116, 12.576116</v>
      </c>
    </row>
    <row r="150" spans="1:7">
      <c r="A150" s="10" t="s">
        <v>44</v>
      </c>
      <c r="B150" s="6" t="s">
        <v>26</v>
      </c>
      <c r="C150" s="6" t="s">
        <v>27</v>
      </c>
      <c r="D150" s="7" t="str">
        <f t="shared" si="60"/>
        <v>12° 34.567'N, 12° 34.567'E</v>
      </c>
      <c r="E150" s="7" t="str">
        <f t="shared" si="61"/>
        <v>12.576116</v>
      </c>
      <c r="F150" s="7" t="str">
        <f t="shared" si="62"/>
        <v>12.576116</v>
      </c>
      <c r="G150" s="9" t="str">
        <f t="shared" si="63"/>
        <v>12.576116, 12.576116</v>
      </c>
    </row>
    <row r="151" spans="1:7" ht="17" thickBot="1">
      <c r="A151" s="23" t="s">
        <v>42</v>
      </c>
      <c r="B151" s="24"/>
      <c r="C151" s="24"/>
      <c r="D151" s="24"/>
      <c r="E151" s="24"/>
      <c r="F151" s="24"/>
      <c r="G151" s="25"/>
    </row>
    <row r="152" spans="1:7" ht="17" thickBot="1"/>
    <row r="153" spans="1:7" s="5" customFormat="1" ht="16" customHeight="1">
      <c r="A153" s="26" t="s">
        <v>55</v>
      </c>
      <c r="B153" s="27"/>
      <c r="C153" s="27"/>
      <c r="D153" s="27"/>
      <c r="E153" s="27"/>
      <c r="F153" s="27"/>
      <c r="G153" s="28"/>
    </row>
    <row r="154" spans="1:7">
      <c r="A154" s="12" t="s">
        <v>3</v>
      </c>
      <c r="B154" s="13" t="s">
        <v>21</v>
      </c>
      <c r="C154" s="13" t="s">
        <v>22</v>
      </c>
      <c r="D154" s="13" t="s">
        <v>23</v>
      </c>
      <c r="E154" s="13" t="s">
        <v>1</v>
      </c>
      <c r="F154" s="13" t="s">
        <v>2</v>
      </c>
      <c r="G154" s="14" t="s">
        <v>25</v>
      </c>
    </row>
    <row r="155" spans="1:7">
      <c r="A155" s="10" t="s">
        <v>33</v>
      </c>
      <c r="B155" s="6" t="s">
        <v>26</v>
      </c>
      <c r="C155" s="6" t="s">
        <v>27</v>
      </c>
      <c r="D155" s="7" t="str">
        <f t="shared" ref="D155" si="64">_xlfn.CONCAT(B155,", ",C155)</f>
        <v>12° 34.567'N, 12° 34.567'E</v>
      </c>
      <c r="E155" s="7" t="str">
        <f t="shared" ref="E155" si="65">_xlfn.CONCAT(MID(MID(B155,1,2)+(_xlfn.CONCAT(MID(B155,5,2),",",MID(B155,8,3))/60),1,2),".",MID(MID(B155,1,2)+(_xlfn.CONCAT(MID(B155,5,2),",",MID(B155,8,3))/60),4,6))</f>
        <v>12.576116</v>
      </c>
      <c r="F155" s="7" t="str">
        <f t="shared" ref="F155" si="66">_xlfn.CONCAT(MID(MID(C155,1,2)+(_xlfn.CONCAT(MID(C155,5,2),",",MID(C155,8,3))/60),1,2),".",MID(MID(C155,1,2)+(_xlfn.CONCAT(MID(C155,5,2),",",MID(C155,8,3))/60),4,6))</f>
        <v>12.576116</v>
      </c>
      <c r="G155" s="9" t="str">
        <f t="shared" ref="G155" si="67">_xlfn.CONCAT(E155,", ",F155)</f>
        <v>12.576116, 12.576116</v>
      </c>
    </row>
    <row r="156" spans="1:7">
      <c r="A156" s="10" t="s">
        <v>34</v>
      </c>
      <c r="B156" s="6" t="s">
        <v>26</v>
      </c>
      <c r="C156" s="6" t="s">
        <v>27</v>
      </c>
      <c r="D156" s="7" t="str">
        <f t="shared" ref="D156:D168" si="68">_xlfn.CONCAT(B156,", ",C156)</f>
        <v>12° 34.567'N, 12° 34.567'E</v>
      </c>
      <c r="E156" s="7" t="str">
        <f t="shared" ref="E156:E168" si="69">_xlfn.CONCAT(MID(MID(B156,1,2)+(_xlfn.CONCAT(MID(B156,5,2),",",MID(B156,8,3))/60),1,2),".",MID(MID(B156,1,2)+(_xlfn.CONCAT(MID(B156,5,2),",",MID(B156,8,3))/60),4,6))</f>
        <v>12.576116</v>
      </c>
      <c r="F156" s="7" t="str">
        <f t="shared" ref="F156:F168" si="70">_xlfn.CONCAT(MID(MID(C156,1,2)+(_xlfn.CONCAT(MID(C156,5,2),",",MID(C156,8,3))/60),1,2),".",MID(MID(C156,1,2)+(_xlfn.CONCAT(MID(C156,5,2),",",MID(C156,8,3))/60),4,6))</f>
        <v>12.576116</v>
      </c>
      <c r="G156" s="9" t="str">
        <f t="shared" ref="G156:G168" si="71">_xlfn.CONCAT(E156,", ",F156)</f>
        <v>12.576116, 12.576116</v>
      </c>
    </row>
    <row r="157" spans="1:7">
      <c r="A157" s="10" t="s">
        <v>35</v>
      </c>
      <c r="B157" s="6" t="s">
        <v>26</v>
      </c>
      <c r="C157" s="6" t="s">
        <v>27</v>
      </c>
      <c r="D157" s="7" t="str">
        <f t="shared" si="68"/>
        <v>12° 34.567'N, 12° 34.567'E</v>
      </c>
      <c r="E157" s="7" t="str">
        <f t="shared" si="69"/>
        <v>12.576116</v>
      </c>
      <c r="F157" s="7" t="str">
        <f t="shared" si="70"/>
        <v>12.576116</v>
      </c>
      <c r="G157" s="9" t="str">
        <f t="shared" si="71"/>
        <v>12.576116, 12.576116</v>
      </c>
    </row>
    <row r="158" spans="1:7">
      <c r="A158" s="10" t="s">
        <v>36</v>
      </c>
      <c r="B158" s="6" t="s">
        <v>26</v>
      </c>
      <c r="C158" s="6" t="s">
        <v>27</v>
      </c>
      <c r="D158" s="7" t="str">
        <f t="shared" si="68"/>
        <v>12° 34.567'N, 12° 34.567'E</v>
      </c>
      <c r="E158" s="7" t="str">
        <f t="shared" si="69"/>
        <v>12.576116</v>
      </c>
      <c r="F158" s="7" t="str">
        <f t="shared" si="70"/>
        <v>12.576116</v>
      </c>
      <c r="G158" s="9" t="str">
        <f t="shared" si="71"/>
        <v>12.576116, 12.576116</v>
      </c>
    </row>
    <row r="159" spans="1:7">
      <c r="A159" s="10" t="s">
        <v>37</v>
      </c>
      <c r="B159" s="6" t="s">
        <v>26</v>
      </c>
      <c r="C159" s="6" t="s">
        <v>27</v>
      </c>
      <c r="D159" s="7" t="str">
        <f t="shared" si="68"/>
        <v>12° 34.567'N, 12° 34.567'E</v>
      </c>
      <c r="E159" s="7" t="str">
        <f t="shared" si="69"/>
        <v>12.576116</v>
      </c>
      <c r="F159" s="7" t="str">
        <f t="shared" si="70"/>
        <v>12.576116</v>
      </c>
      <c r="G159" s="9" t="str">
        <f t="shared" si="71"/>
        <v>12.576116, 12.576116</v>
      </c>
    </row>
    <row r="160" spans="1:7">
      <c r="A160" s="10" t="s">
        <v>38</v>
      </c>
      <c r="B160" s="6" t="s">
        <v>26</v>
      </c>
      <c r="C160" s="6" t="s">
        <v>27</v>
      </c>
      <c r="D160" s="7" t="str">
        <f t="shared" si="68"/>
        <v>12° 34.567'N, 12° 34.567'E</v>
      </c>
      <c r="E160" s="7" t="str">
        <f t="shared" si="69"/>
        <v>12.576116</v>
      </c>
      <c r="F160" s="7" t="str">
        <f t="shared" si="70"/>
        <v>12.576116</v>
      </c>
      <c r="G160" s="9" t="str">
        <f t="shared" si="71"/>
        <v>12.576116, 12.576116</v>
      </c>
    </row>
    <row r="161" spans="1:7">
      <c r="A161" s="10" t="s">
        <v>39</v>
      </c>
      <c r="B161" s="6" t="s">
        <v>26</v>
      </c>
      <c r="C161" s="6" t="s">
        <v>27</v>
      </c>
      <c r="D161" s="7" t="str">
        <f t="shared" si="68"/>
        <v>12° 34.567'N, 12° 34.567'E</v>
      </c>
      <c r="E161" s="7" t="str">
        <f t="shared" si="69"/>
        <v>12.576116</v>
      </c>
      <c r="F161" s="7" t="str">
        <f t="shared" si="70"/>
        <v>12.576116</v>
      </c>
      <c r="G161" s="9" t="str">
        <f t="shared" si="71"/>
        <v>12.576116, 12.576116</v>
      </c>
    </row>
    <row r="162" spans="1:7">
      <c r="A162" s="10" t="s">
        <v>45</v>
      </c>
      <c r="B162" s="6" t="s">
        <v>26</v>
      </c>
      <c r="C162" s="6" t="s">
        <v>27</v>
      </c>
      <c r="D162" s="7" t="str">
        <f t="shared" si="68"/>
        <v>12° 34.567'N, 12° 34.567'E</v>
      </c>
      <c r="E162" s="7" t="str">
        <f t="shared" si="69"/>
        <v>12.576116</v>
      </c>
      <c r="F162" s="7" t="str">
        <f t="shared" si="70"/>
        <v>12.576116</v>
      </c>
      <c r="G162" s="9" t="str">
        <f t="shared" si="71"/>
        <v>12.576116, 12.576116</v>
      </c>
    </row>
    <row r="163" spans="1:7">
      <c r="A163" s="10" t="s">
        <v>46</v>
      </c>
      <c r="B163" s="6" t="s">
        <v>26</v>
      </c>
      <c r="C163" s="6" t="s">
        <v>27</v>
      </c>
      <c r="D163" s="7" t="str">
        <f t="shared" si="68"/>
        <v>12° 34.567'N, 12° 34.567'E</v>
      </c>
      <c r="E163" s="7" t="str">
        <f t="shared" si="69"/>
        <v>12.576116</v>
      </c>
      <c r="F163" s="7" t="str">
        <f t="shared" si="70"/>
        <v>12.576116</v>
      </c>
      <c r="G163" s="9" t="str">
        <f t="shared" si="71"/>
        <v>12.576116, 12.576116</v>
      </c>
    </row>
    <row r="164" spans="1:7">
      <c r="A164" s="10" t="s">
        <v>47</v>
      </c>
      <c r="B164" s="6" t="s">
        <v>26</v>
      </c>
      <c r="C164" s="6" t="s">
        <v>27</v>
      </c>
      <c r="D164" s="7" t="str">
        <f t="shared" si="68"/>
        <v>12° 34.567'N, 12° 34.567'E</v>
      </c>
      <c r="E164" s="7" t="str">
        <f t="shared" si="69"/>
        <v>12.576116</v>
      </c>
      <c r="F164" s="7" t="str">
        <f t="shared" si="70"/>
        <v>12.576116</v>
      </c>
      <c r="G164" s="9" t="str">
        <f t="shared" si="71"/>
        <v>12.576116, 12.576116</v>
      </c>
    </row>
    <row r="165" spans="1:7">
      <c r="A165" s="10" t="s">
        <v>48</v>
      </c>
      <c r="B165" s="6" t="s">
        <v>26</v>
      </c>
      <c r="C165" s="6" t="s">
        <v>27</v>
      </c>
      <c r="D165" s="7" t="str">
        <f t="shared" si="68"/>
        <v>12° 34.567'N, 12° 34.567'E</v>
      </c>
      <c r="E165" s="7" t="str">
        <f t="shared" si="69"/>
        <v>12.576116</v>
      </c>
      <c r="F165" s="7" t="str">
        <f t="shared" si="70"/>
        <v>12.576116</v>
      </c>
      <c r="G165" s="9" t="str">
        <f t="shared" si="71"/>
        <v>12.576116, 12.576116</v>
      </c>
    </row>
    <row r="166" spans="1:7">
      <c r="A166" s="10" t="s">
        <v>49</v>
      </c>
      <c r="B166" s="6" t="s">
        <v>26</v>
      </c>
      <c r="C166" s="6" t="s">
        <v>27</v>
      </c>
      <c r="D166" s="7" t="str">
        <f t="shared" si="68"/>
        <v>12° 34.567'N, 12° 34.567'E</v>
      </c>
      <c r="E166" s="7" t="str">
        <f t="shared" si="69"/>
        <v>12.576116</v>
      </c>
      <c r="F166" s="7" t="str">
        <f t="shared" si="70"/>
        <v>12.576116</v>
      </c>
      <c r="G166" s="9" t="str">
        <f t="shared" si="71"/>
        <v>12.576116, 12.576116</v>
      </c>
    </row>
    <row r="167" spans="1:7">
      <c r="A167" s="10" t="s">
        <v>40</v>
      </c>
      <c r="B167" s="6" t="s">
        <v>26</v>
      </c>
      <c r="C167" s="6" t="s">
        <v>27</v>
      </c>
      <c r="D167" s="7" t="str">
        <f t="shared" si="68"/>
        <v>12° 34.567'N, 12° 34.567'E</v>
      </c>
      <c r="E167" s="7" t="str">
        <f t="shared" si="69"/>
        <v>12.576116</v>
      </c>
      <c r="F167" s="7" t="str">
        <f t="shared" si="70"/>
        <v>12.576116</v>
      </c>
      <c r="G167" s="9" t="str">
        <f t="shared" si="71"/>
        <v>12.576116, 12.576116</v>
      </c>
    </row>
    <row r="168" spans="1:7">
      <c r="A168" s="10" t="s">
        <v>44</v>
      </c>
      <c r="B168" s="6" t="s">
        <v>26</v>
      </c>
      <c r="C168" s="6" t="s">
        <v>27</v>
      </c>
      <c r="D168" s="7" t="str">
        <f t="shared" si="68"/>
        <v>12° 34.567'N, 12° 34.567'E</v>
      </c>
      <c r="E168" s="7" t="str">
        <f t="shared" si="69"/>
        <v>12.576116</v>
      </c>
      <c r="F168" s="7" t="str">
        <f t="shared" si="70"/>
        <v>12.576116</v>
      </c>
      <c r="G168" s="9" t="str">
        <f t="shared" si="71"/>
        <v>12.576116, 12.576116</v>
      </c>
    </row>
    <row r="169" spans="1:7" ht="17" thickBot="1">
      <c r="A169" s="23" t="s">
        <v>42</v>
      </c>
      <c r="B169" s="24"/>
      <c r="C169" s="24"/>
      <c r="D169" s="24"/>
      <c r="E169" s="24"/>
      <c r="F169" s="24"/>
      <c r="G169" s="25"/>
    </row>
    <row r="170" spans="1:7" ht="17" thickBot="1"/>
    <row r="171" spans="1:7" s="5" customFormat="1" ht="16" customHeight="1">
      <c r="A171" s="26" t="s">
        <v>56</v>
      </c>
      <c r="B171" s="27"/>
      <c r="C171" s="27"/>
      <c r="D171" s="27"/>
      <c r="E171" s="27"/>
      <c r="F171" s="27"/>
      <c r="G171" s="28"/>
    </row>
    <row r="172" spans="1:7">
      <c r="A172" s="12" t="s">
        <v>3</v>
      </c>
      <c r="B172" s="13" t="s">
        <v>21</v>
      </c>
      <c r="C172" s="13" t="s">
        <v>22</v>
      </c>
      <c r="D172" s="13" t="s">
        <v>23</v>
      </c>
      <c r="E172" s="13" t="s">
        <v>1</v>
      </c>
      <c r="F172" s="13" t="s">
        <v>2</v>
      </c>
      <c r="G172" s="14" t="s">
        <v>25</v>
      </c>
    </row>
    <row r="173" spans="1:7">
      <c r="A173" s="10" t="s">
        <v>33</v>
      </c>
      <c r="B173" s="6" t="s">
        <v>26</v>
      </c>
      <c r="C173" s="6" t="s">
        <v>27</v>
      </c>
      <c r="D173" s="7" t="str">
        <f t="shared" ref="D173" si="72">_xlfn.CONCAT(B173,", ",C173)</f>
        <v>12° 34.567'N, 12° 34.567'E</v>
      </c>
      <c r="E173" s="7" t="str">
        <f t="shared" ref="E173" si="73">_xlfn.CONCAT(MID(MID(B173,1,2)+(_xlfn.CONCAT(MID(B173,5,2),",",MID(B173,8,3))/60),1,2),".",MID(MID(B173,1,2)+(_xlfn.CONCAT(MID(B173,5,2),",",MID(B173,8,3))/60),4,6))</f>
        <v>12.576116</v>
      </c>
      <c r="F173" s="7" t="str">
        <f t="shared" ref="F173" si="74">_xlfn.CONCAT(MID(MID(C173,1,2)+(_xlfn.CONCAT(MID(C173,5,2),",",MID(C173,8,3))/60),1,2),".",MID(MID(C173,1,2)+(_xlfn.CONCAT(MID(C173,5,2),",",MID(C173,8,3))/60),4,6))</f>
        <v>12.576116</v>
      </c>
      <c r="G173" s="9" t="str">
        <f t="shared" ref="G173" si="75">_xlfn.CONCAT(E173,", ",F173)</f>
        <v>12.576116, 12.576116</v>
      </c>
    </row>
    <row r="174" spans="1:7">
      <c r="A174" s="10" t="s">
        <v>34</v>
      </c>
      <c r="B174" s="6" t="s">
        <v>26</v>
      </c>
      <c r="C174" s="6" t="s">
        <v>27</v>
      </c>
      <c r="D174" s="7" t="str">
        <f t="shared" ref="D174:D186" si="76">_xlfn.CONCAT(B174,", ",C174)</f>
        <v>12° 34.567'N, 12° 34.567'E</v>
      </c>
      <c r="E174" s="7" t="str">
        <f t="shared" ref="E174:E186" si="77">_xlfn.CONCAT(MID(MID(B174,1,2)+(_xlfn.CONCAT(MID(B174,5,2),",",MID(B174,8,3))/60),1,2),".",MID(MID(B174,1,2)+(_xlfn.CONCAT(MID(B174,5,2),",",MID(B174,8,3))/60),4,6))</f>
        <v>12.576116</v>
      </c>
      <c r="F174" s="7" t="str">
        <f t="shared" ref="F174:F186" si="78">_xlfn.CONCAT(MID(MID(C174,1,2)+(_xlfn.CONCAT(MID(C174,5,2),",",MID(C174,8,3))/60),1,2),".",MID(MID(C174,1,2)+(_xlfn.CONCAT(MID(C174,5,2),",",MID(C174,8,3))/60),4,6))</f>
        <v>12.576116</v>
      </c>
      <c r="G174" s="9" t="str">
        <f t="shared" ref="G174:G186" si="79">_xlfn.CONCAT(E174,", ",F174)</f>
        <v>12.576116, 12.576116</v>
      </c>
    </row>
    <row r="175" spans="1:7">
      <c r="A175" s="10" t="s">
        <v>35</v>
      </c>
      <c r="B175" s="6" t="s">
        <v>26</v>
      </c>
      <c r="C175" s="6" t="s">
        <v>27</v>
      </c>
      <c r="D175" s="7" t="str">
        <f t="shared" si="76"/>
        <v>12° 34.567'N, 12° 34.567'E</v>
      </c>
      <c r="E175" s="7" t="str">
        <f t="shared" si="77"/>
        <v>12.576116</v>
      </c>
      <c r="F175" s="7" t="str">
        <f t="shared" si="78"/>
        <v>12.576116</v>
      </c>
      <c r="G175" s="9" t="str">
        <f t="shared" si="79"/>
        <v>12.576116, 12.576116</v>
      </c>
    </row>
    <row r="176" spans="1:7">
      <c r="A176" s="10" t="s">
        <v>36</v>
      </c>
      <c r="B176" s="6" t="s">
        <v>26</v>
      </c>
      <c r="C176" s="6" t="s">
        <v>27</v>
      </c>
      <c r="D176" s="7" t="str">
        <f t="shared" si="76"/>
        <v>12° 34.567'N, 12° 34.567'E</v>
      </c>
      <c r="E176" s="7" t="str">
        <f t="shared" si="77"/>
        <v>12.576116</v>
      </c>
      <c r="F176" s="7" t="str">
        <f t="shared" si="78"/>
        <v>12.576116</v>
      </c>
      <c r="G176" s="9" t="str">
        <f t="shared" si="79"/>
        <v>12.576116, 12.576116</v>
      </c>
    </row>
    <row r="177" spans="1:7">
      <c r="A177" s="10" t="s">
        <v>37</v>
      </c>
      <c r="B177" s="6" t="s">
        <v>26</v>
      </c>
      <c r="C177" s="6" t="s">
        <v>27</v>
      </c>
      <c r="D177" s="7" t="str">
        <f t="shared" si="76"/>
        <v>12° 34.567'N, 12° 34.567'E</v>
      </c>
      <c r="E177" s="7" t="str">
        <f t="shared" si="77"/>
        <v>12.576116</v>
      </c>
      <c r="F177" s="7" t="str">
        <f t="shared" si="78"/>
        <v>12.576116</v>
      </c>
      <c r="G177" s="9" t="str">
        <f t="shared" si="79"/>
        <v>12.576116, 12.576116</v>
      </c>
    </row>
    <row r="178" spans="1:7">
      <c r="A178" s="10" t="s">
        <v>38</v>
      </c>
      <c r="B178" s="6" t="s">
        <v>26</v>
      </c>
      <c r="C178" s="6" t="s">
        <v>27</v>
      </c>
      <c r="D178" s="7" t="str">
        <f t="shared" si="76"/>
        <v>12° 34.567'N, 12° 34.567'E</v>
      </c>
      <c r="E178" s="7" t="str">
        <f t="shared" si="77"/>
        <v>12.576116</v>
      </c>
      <c r="F178" s="7" t="str">
        <f t="shared" si="78"/>
        <v>12.576116</v>
      </c>
      <c r="G178" s="9" t="str">
        <f t="shared" si="79"/>
        <v>12.576116, 12.576116</v>
      </c>
    </row>
    <row r="179" spans="1:7">
      <c r="A179" s="10" t="s">
        <v>39</v>
      </c>
      <c r="B179" s="6" t="s">
        <v>26</v>
      </c>
      <c r="C179" s="6" t="s">
        <v>27</v>
      </c>
      <c r="D179" s="7" t="str">
        <f t="shared" si="76"/>
        <v>12° 34.567'N, 12° 34.567'E</v>
      </c>
      <c r="E179" s="7" t="str">
        <f t="shared" si="77"/>
        <v>12.576116</v>
      </c>
      <c r="F179" s="7" t="str">
        <f t="shared" si="78"/>
        <v>12.576116</v>
      </c>
      <c r="G179" s="9" t="str">
        <f t="shared" si="79"/>
        <v>12.576116, 12.576116</v>
      </c>
    </row>
    <row r="180" spans="1:7">
      <c r="A180" s="10" t="s">
        <v>45</v>
      </c>
      <c r="B180" s="6" t="s">
        <v>26</v>
      </c>
      <c r="C180" s="6" t="s">
        <v>27</v>
      </c>
      <c r="D180" s="7" t="str">
        <f t="shared" si="76"/>
        <v>12° 34.567'N, 12° 34.567'E</v>
      </c>
      <c r="E180" s="7" t="str">
        <f t="shared" si="77"/>
        <v>12.576116</v>
      </c>
      <c r="F180" s="7" t="str">
        <f t="shared" si="78"/>
        <v>12.576116</v>
      </c>
      <c r="G180" s="9" t="str">
        <f t="shared" si="79"/>
        <v>12.576116, 12.576116</v>
      </c>
    </row>
    <row r="181" spans="1:7">
      <c r="A181" s="10" t="s">
        <v>46</v>
      </c>
      <c r="B181" s="6" t="s">
        <v>26</v>
      </c>
      <c r="C181" s="6" t="s">
        <v>27</v>
      </c>
      <c r="D181" s="7" t="str">
        <f t="shared" si="76"/>
        <v>12° 34.567'N, 12° 34.567'E</v>
      </c>
      <c r="E181" s="7" t="str">
        <f t="shared" si="77"/>
        <v>12.576116</v>
      </c>
      <c r="F181" s="7" t="str">
        <f t="shared" si="78"/>
        <v>12.576116</v>
      </c>
      <c r="G181" s="9" t="str">
        <f t="shared" si="79"/>
        <v>12.576116, 12.576116</v>
      </c>
    </row>
    <row r="182" spans="1:7">
      <c r="A182" s="10" t="s">
        <v>47</v>
      </c>
      <c r="B182" s="6" t="s">
        <v>26</v>
      </c>
      <c r="C182" s="6" t="s">
        <v>27</v>
      </c>
      <c r="D182" s="7" t="str">
        <f t="shared" si="76"/>
        <v>12° 34.567'N, 12° 34.567'E</v>
      </c>
      <c r="E182" s="7" t="str">
        <f t="shared" si="77"/>
        <v>12.576116</v>
      </c>
      <c r="F182" s="7" t="str">
        <f t="shared" si="78"/>
        <v>12.576116</v>
      </c>
      <c r="G182" s="9" t="str">
        <f t="shared" si="79"/>
        <v>12.576116, 12.576116</v>
      </c>
    </row>
    <row r="183" spans="1:7">
      <c r="A183" s="10" t="s">
        <v>48</v>
      </c>
      <c r="B183" s="6" t="s">
        <v>26</v>
      </c>
      <c r="C183" s="6" t="s">
        <v>27</v>
      </c>
      <c r="D183" s="7" t="str">
        <f t="shared" si="76"/>
        <v>12° 34.567'N, 12° 34.567'E</v>
      </c>
      <c r="E183" s="7" t="str">
        <f t="shared" si="77"/>
        <v>12.576116</v>
      </c>
      <c r="F183" s="7" t="str">
        <f t="shared" si="78"/>
        <v>12.576116</v>
      </c>
      <c r="G183" s="9" t="str">
        <f t="shared" si="79"/>
        <v>12.576116, 12.576116</v>
      </c>
    </row>
    <row r="184" spans="1:7">
      <c r="A184" s="10" t="s">
        <v>49</v>
      </c>
      <c r="B184" s="6" t="s">
        <v>26</v>
      </c>
      <c r="C184" s="6" t="s">
        <v>27</v>
      </c>
      <c r="D184" s="7" t="str">
        <f t="shared" si="76"/>
        <v>12° 34.567'N, 12° 34.567'E</v>
      </c>
      <c r="E184" s="7" t="str">
        <f t="shared" si="77"/>
        <v>12.576116</v>
      </c>
      <c r="F184" s="7" t="str">
        <f t="shared" si="78"/>
        <v>12.576116</v>
      </c>
      <c r="G184" s="9" t="str">
        <f t="shared" si="79"/>
        <v>12.576116, 12.576116</v>
      </c>
    </row>
    <row r="185" spans="1:7">
      <c r="A185" s="10" t="s">
        <v>40</v>
      </c>
      <c r="B185" s="6" t="s">
        <v>26</v>
      </c>
      <c r="C185" s="6" t="s">
        <v>27</v>
      </c>
      <c r="D185" s="7" t="str">
        <f t="shared" si="76"/>
        <v>12° 34.567'N, 12° 34.567'E</v>
      </c>
      <c r="E185" s="7" t="str">
        <f t="shared" si="77"/>
        <v>12.576116</v>
      </c>
      <c r="F185" s="7" t="str">
        <f t="shared" si="78"/>
        <v>12.576116</v>
      </c>
      <c r="G185" s="9" t="str">
        <f t="shared" si="79"/>
        <v>12.576116, 12.576116</v>
      </c>
    </row>
    <row r="186" spans="1:7">
      <c r="A186" s="10" t="s">
        <v>44</v>
      </c>
      <c r="B186" s="6" t="s">
        <v>26</v>
      </c>
      <c r="C186" s="6" t="s">
        <v>27</v>
      </c>
      <c r="D186" s="7" t="str">
        <f t="shared" si="76"/>
        <v>12° 34.567'N, 12° 34.567'E</v>
      </c>
      <c r="E186" s="7" t="str">
        <f t="shared" si="77"/>
        <v>12.576116</v>
      </c>
      <c r="F186" s="7" t="str">
        <f t="shared" si="78"/>
        <v>12.576116</v>
      </c>
      <c r="G186" s="9" t="str">
        <f t="shared" si="79"/>
        <v>12.576116, 12.576116</v>
      </c>
    </row>
    <row r="187" spans="1:7" ht="17" thickBot="1">
      <c r="A187" s="23" t="s">
        <v>42</v>
      </c>
      <c r="B187" s="24"/>
      <c r="C187" s="24"/>
      <c r="D187" s="24"/>
      <c r="E187" s="24"/>
      <c r="F187" s="24"/>
      <c r="G187" s="25"/>
    </row>
    <row r="188" spans="1:7" ht="17" thickBot="1"/>
    <row r="189" spans="1:7" s="5" customFormat="1" ht="16" customHeight="1">
      <c r="A189" s="26" t="s">
        <v>57</v>
      </c>
      <c r="B189" s="27"/>
      <c r="C189" s="27"/>
      <c r="D189" s="27"/>
      <c r="E189" s="27"/>
      <c r="F189" s="27"/>
      <c r="G189" s="28"/>
    </row>
    <row r="190" spans="1:7">
      <c r="A190" s="12" t="s">
        <v>3</v>
      </c>
      <c r="B190" s="13" t="s">
        <v>21</v>
      </c>
      <c r="C190" s="13" t="s">
        <v>22</v>
      </c>
      <c r="D190" s="13" t="s">
        <v>23</v>
      </c>
      <c r="E190" s="13" t="s">
        <v>1</v>
      </c>
      <c r="F190" s="13" t="s">
        <v>2</v>
      </c>
      <c r="G190" s="14" t="s">
        <v>25</v>
      </c>
    </row>
    <row r="191" spans="1:7">
      <c r="A191" s="10" t="s">
        <v>33</v>
      </c>
      <c r="B191" s="6" t="s">
        <v>26</v>
      </c>
      <c r="C191" s="6" t="s">
        <v>27</v>
      </c>
      <c r="D191" s="7" t="str">
        <f t="shared" ref="D191" si="80">_xlfn.CONCAT(B191,", ",C191)</f>
        <v>12° 34.567'N, 12° 34.567'E</v>
      </c>
      <c r="E191" s="7" t="str">
        <f t="shared" ref="E191" si="81">_xlfn.CONCAT(MID(MID(B191,1,2)+(_xlfn.CONCAT(MID(B191,5,2),",",MID(B191,8,3))/60),1,2),".",MID(MID(B191,1,2)+(_xlfn.CONCAT(MID(B191,5,2),",",MID(B191,8,3))/60),4,6))</f>
        <v>12.576116</v>
      </c>
      <c r="F191" s="7" t="str">
        <f t="shared" ref="F191" si="82">_xlfn.CONCAT(MID(MID(C191,1,2)+(_xlfn.CONCAT(MID(C191,5,2),",",MID(C191,8,3))/60),1,2),".",MID(MID(C191,1,2)+(_xlfn.CONCAT(MID(C191,5,2),",",MID(C191,8,3))/60),4,6))</f>
        <v>12.576116</v>
      </c>
      <c r="G191" s="9" t="str">
        <f t="shared" ref="G191" si="83">_xlfn.CONCAT(E191,", ",F191)</f>
        <v>12.576116, 12.576116</v>
      </c>
    </row>
    <row r="192" spans="1:7">
      <c r="A192" s="10" t="s">
        <v>34</v>
      </c>
      <c r="B192" s="6" t="s">
        <v>26</v>
      </c>
      <c r="C192" s="6" t="s">
        <v>27</v>
      </c>
      <c r="D192" s="7" t="str">
        <f t="shared" ref="D192:D204" si="84">_xlfn.CONCAT(B192,", ",C192)</f>
        <v>12° 34.567'N, 12° 34.567'E</v>
      </c>
      <c r="E192" s="7" t="str">
        <f t="shared" ref="E192:E204" si="85">_xlfn.CONCAT(MID(MID(B192,1,2)+(_xlfn.CONCAT(MID(B192,5,2),",",MID(B192,8,3))/60),1,2),".",MID(MID(B192,1,2)+(_xlfn.CONCAT(MID(B192,5,2),",",MID(B192,8,3))/60),4,6))</f>
        <v>12.576116</v>
      </c>
      <c r="F192" s="7" t="str">
        <f t="shared" ref="F192:F204" si="86">_xlfn.CONCAT(MID(MID(C192,1,2)+(_xlfn.CONCAT(MID(C192,5,2),",",MID(C192,8,3))/60),1,2),".",MID(MID(C192,1,2)+(_xlfn.CONCAT(MID(C192,5,2),",",MID(C192,8,3))/60),4,6))</f>
        <v>12.576116</v>
      </c>
      <c r="G192" s="9" t="str">
        <f t="shared" ref="G192:G204" si="87">_xlfn.CONCAT(E192,", ",F192)</f>
        <v>12.576116, 12.576116</v>
      </c>
    </row>
    <row r="193" spans="1:7">
      <c r="A193" s="10" t="s">
        <v>35</v>
      </c>
      <c r="B193" s="6" t="s">
        <v>26</v>
      </c>
      <c r="C193" s="6" t="s">
        <v>27</v>
      </c>
      <c r="D193" s="7" t="str">
        <f t="shared" si="84"/>
        <v>12° 34.567'N, 12° 34.567'E</v>
      </c>
      <c r="E193" s="7" t="str">
        <f t="shared" si="85"/>
        <v>12.576116</v>
      </c>
      <c r="F193" s="7" t="str">
        <f t="shared" si="86"/>
        <v>12.576116</v>
      </c>
      <c r="G193" s="9" t="str">
        <f t="shared" si="87"/>
        <v>12.576116, 12.576116</v>
      </c>
    </row>
    <row r="194" spans="1:7">
      <c r="A194" s="10" t="s">
        <v>36</v>
      </c>
      <c r="B194" s="6" t="s">
        <v>26</v>
      </c>
      <c r="C194" s="6" t="s">
        <v>27</v>
      </c>
      <c r="D194" s="7" t="str">
        <f t="shared" si="84"/>
        <v>12° 34.567'N, 12° 34.567'E</v>
      </c>
      <c r="E194" s="7" t="str">
        <f t="shared" si="85"/>
        <v>12.576116</v>
      </c>
      <c r="F194" s="7" t="str">
        <f t="shared" si="86"/>
        <v>12.576116</v>
      </c>
      <c r="G194" s="9" t="str">
        <f t="shared" si="87"/>
        <v>12.576116, 12.576116</v>
      </c>
    </row>
    <row r="195" spans="1:7">
      <c r="A195" s="10" t="s">
        <v>37</v>
      </c>
      <c r="B195" s="6" t="s">
        <v>26</v>
      </c>
      <c r="C195" s="6" t="s">
        <v>27</v>
      </c>
      <c r="D195" s="7" t="str">
        <f t="shared" si="84"/>
        <v>12° 34.567'N, 12° 34.567'E</v>
      </c>
      <c r="E195" s="7" t="str">
        <f t="shared" si="85"/>
        <v>12.576116</v>
      </c>
      <c r="F195" s="7" t="str">
        <f t="shared" si="86"/>
        <v>12.576116</v>
      </c>
      <c r="G195" s="9" t="str">
        <f t="shared" si="87"/>
        <v>12.576116, 12.576116</v>
      </c>
    </row>
    <row r="196" spans="1:7">
      <c r="A196" s="10" t="s">
        <v>38</v>
      </c>
      <c r="B196" s="6" t="s">
        <v>26</v>
      </c>
      <c r="C196" s="6" t="s">
        <v>27</v>
      </c>
      <c r="D196" s="7" t="str">
        <f t="shared" si="84"/>
        <v>12° 34.567'N, 12° 34.567'E</v>
      </c>
      <c r="E196" s="7" t="str">
        <f t="shared" si="85"/>
        <v>12.576116</v>
      </c>
      <c r="F196" s="7" t="str">
        <f t="shared" si="86"/>
        <v>12.576116</v>
      </c>
      <c r="G196" s="9" t="str">
        <f t="shared" si="87"/>
        <v>12.576116, 12.576116</v>
      </c>
    </row>
    <row r="197" spans="1:7">
      <c r="A197" s="10" t="s">
        <v>39</v>
      </c>
      <c r="B197" s="6" t="s">
        <v>26</v>
      </c>
      <c r="C197" s="6" t="s">
        <v>27</v>
      </c>
      <c r="D197" s="7" t="str">
        <f t="shared" si="84"/>
        <v>12° 34.567'N, 12° 34.567'E</v>
      </c>
      <c r="E197" s="7" t="str">
        <f t="shared" si="85"/>
        <v>12.576116</v>
      </c>
      <c r="F197" s="7" t="str">
        <f t="shared" si="86"/>
        <v>12.576116</v>
      </c>
      <c r="G197" s="9" t="str">
        <f t="shared" si="87"/>
        <v>12.576116, 12.576116</v>
      </c>
    </row>
    <row r="198" spans="1:7">
      <c r="A198" s="10" t="s">
        <v>45</v>
      </c>
      <c r="B198" s="6" t="s">
        <v>26</v>
      </c>
      <c r="C198" s="6" t="s">
        <v>27</v>
      </c>
      <c r="D198" s="7" t="str">
        <f t="shared" si="84"/>
        <v>12° 34.567'N, 12° 34.567'E</v>
      </c>
      <c r="E198" s="7" t="str">
        <f t="shared" si="85"/>
        <v>12.576116</v>
      </c>
      <c r="F198" s="7" t="str">
        <f t="shared" si="86"/>
        <v>12.576116</v>
      </c>
      <c r="G198" s="9" t="str">
        <f t="shared" si="87"/>
        <v>12.576116, 12.576116</v>
      </c>
    </row>
    <row r="199" spans="1:7">
      <c r="A199" s="10" t="s">
        <v>46</v>
      </c>
      <c r="B199" s="6" t="s">
        <v>26</v>
      </c>
      <c r="C199" s="6" t="s">
        <v>27</v>
      </c>
      <c r="D199" s="7" t="str">
        <f t="shared" si="84"/>
        <v>12° 34.567'N, 12° 34.567'E</v>
      </c>
      <c r="E199" s="7" t="str">
        <f t="shared" si="85"/>
        <v>12.576116</v>
      </c>
      <c r="F199" s="7" t="str">
        <f t="shared" si="86"/>
        <v>12.576116</v>
      </c>
      <c r="G199" s="9" t="str">
        <f t="shared" si="87"/>
        <v>12.576116, 12.576116</v>
      </c>
    </row>
    <row r="200" spans="1:7">
      <c r="A200" s="10" t="s">
        <v>47</v>
      </c>
      <c r="B200" s="6" t="s">
        <v>26</v>
      </c>
      <c r="C200" s="6" t="s">
        <v>27</v>
      </c>
      <c r="D200" s="7" t="str">
        <f t="shared" si="84"/>
        <v>12° 34.567'N, 12° 34.567'E</v>
      </c>
      <c r="E200" s="7" t="str">
        <f t="shared" si="85"/>
        <v>12.576116</v>
      </c>
      <c r="F200" s="7" t="str">
        <f t="shared" si="86"/>
        <v>12.576116</v>
      </c>
      <c r="G200" s="9" t="str">
        <f t="shared" si="87"/>
        <v>12.576116, 12.576116</v>
      </c>
    </row>
    <row r="201" spans="1:7">
      <c r="A201" s="10" t="s">
        <v>48</v>
      </c>
      <c r="B201" s="6" t="s">
        <v>26</v>
      </c>
      <c r="C201" s="6" t="s">
        <v>27</v>
      </c>
      <c r="D201" s="7" t="str">
        <f t="shared" si="84"/>
        <v>12° 34.567'N, 12° 34.567'E</v>
      </c>
      <c r="E201" s="7" t="str">
        <f t="shared" si="85"/>
        <v>12.576116</v>
      </c>
      <c r="F201" s="7" t="str">
        <f t="shared" si="86"/>
        <v>12.576116</v>
      </c>
      <c r="G201" s="9" t="str">
        <f t="shared" si="87"/>
        <v>12.576116, 12.576116</v>
      </c>
    </row>
    <row r="202" spans="1:7">
      <c r="A202" s="10" t="s">
        <v>49</v>
      </c>
      <c r="B202" s="6" t="s">
        <v>26</v>
      </c>
      <c r="C202" s="6" t="s">
        <v>27</v>
      </c>
      <c r="D202" s="7" t="str">
        <f t="shared" si="84"/>
        <v>12° 34.567'N, 12° 34.567'E</v>
      </c>
      <c r="E202" s="7" t="str">
        <f t="shared" si="85"/>
        <v>12.576116</v>
      </c>
      <c r="F202" s="7" t="str">
        <f t="shared" si="86"/>
        <v>12.576116</v>
      </c>
      <c r="G202" s="9" t="str">
        <f t="shared" si="87"/>
        <v>12.576116, 12.576116</v>
      </c>
    </row>
    <row r="203" spans="1:7">
      <c r="A203" s="10" t="s">
        <v>40</v>
      </c>
      <c r="B203" s="6" t="s">
        <v>26</v>
      </c>
      <c r="C203" s="6" t="s">
        <v>27</v>
      </c>
      <c r="D203" s="7" t="str">
        <f t="shared" si="84"/>
        <v>12° 34.567'N, 12° 34.567'E</v>
      </c>
      <c r="E203" s="7" t="str">
        <f t="shared" si="85"/>
        <v>12.576116</v>
      </c>
      <c r="F203" s="7" t="str">
        <f t="shared" si="86"/>
        <v>12.576116</v>
      </c>
      <c r="G203" s="9" t="str">
        <f t="shared" si="87"/>
        <v>12.576116, 12.576116</v>
      </c>
    </row>
    <row r="204" spans="1:7">
      <c r="A204" s="10" t="s">
        <v>44</v>
      </c>
      <c r="B204" s="6" t="s">
        <v>26</v>
      </c>
      <c r="C204" s="6" t="s">
        <v>27</v>
      </c>
      <c r="D204" s="7" t="str">
        <f t="shared" si="84"/>
        <v>12° 34.567'N, 12° 34.567'E</v>
      </c>
      <c r="E204" s="7" t="str">
        <f t="shared" si="85"/>
        <v>12.576116</v>
      </c>
      <c r="F204" s="7" t="str">
        <f t="shared" si="86"/>
        <v>12.576116</v>
      </c>
      <c r="G204" s="9" t="str">
        <f t="shared" si="87"/>
        <v>12.576116, 12.576116</v>
      </c>
    </row>
    <row r="205" spans="1:7" ht="17" thickBot="1">
      <c r="A205" s="23" t="s">
        <v>42</v>
      </c>
      <c r="B205" s="24"/>
      <c r="C205" s="24"/>
      <c r="D205" s="24"/>
      <c r="E205" s="24"/>
      <c r="F205" s="24"/>
      <c r="G205" s="25"/>
    </row>
    <row r="206" spans="1:7" ht="17" thickBot="1"/>
    <row r="207" spans="1:7">
      <c r="A207" s="26" t="s">
        <v>58</v>
      </c>
      <c r="B207" s="27"/>
      <c r="C207" s="27"/>
      <c r="D207" s="27"/>
      <c r="E207" s="27"/>
      <c r="F207" s="27"/>
      <c r="G207" s="28"/>
    </row>
    <row r="208" spans="1:7">
      <c r="A208" s="12" t="s">
        <v>3</v>
      </c>
      <c r="B208" s="13" t="s">
        <v>21</v>
      </c>
      <c r="C208" s="13" t="s">
        <v>22</v>
      </c>
      <c r="D208" s="13" t="s">
        <v>23</v>
      </c>
      <c r="E208" s="13" t="s">
        <v>1</v>
      </c>
      <c r="F208" s="13" t="s">
        <v>2</v>
      </c>
      <c r="G208" s="14" t="s">
        <v>25</v>
      </c>
    </row>
    <row r="209" spans="1:7">
      <c r="A209" s="10" t="s">
        <v>33</v>
      </c>
      <c r="B209" s="6" t="s">
        <v>26</v>
      </c>
      <c r="C209" s="6" t="s">
        <v>27</v>
      </c>
      <c r="D209" s="7" t="str">
        <f t="shared" ref="D209" si="88">_xlfn.CONCAT(B209,", ",C209)</f>
        <v>12° 34.567'N, 12° 34.567'E</v>
      </c>
      <c r="E209" s="7" t="str">
        <f t="shared" ref="E209" si="89">_xlfn.CONCAT(MID(MID(B209,1,2)+(_xlfn.CONCAT(MID(B209,5,2),",",MID(B209,8,3))/60),1,2),".",MID(MID(B209,1,2)+(_xlfn.CONCAT(MID(B209,5,2),",",MID(B209,8,3))/60),4,6))</f>
        <v>12.576116</v>
      </c>
      <c r="F209" s="7" t="str">
        <f t="shared" ref="F209" si="90">_xlfn.CONCAT(MID(MID(C209,1,2)+(_xlfn.CONCAT(MID(C209,5,2),",",MID(C209,8,3))/60),1,2),".",MID(MID(C209,1,2)+(_xlfn.CONCAT(MID(C209,5,2),",",MID(C209,8,3))/60),4,6))</f>
        <v>12.576116</v>
      </c>
      <c r="G209" s="9" t="str">
        <f t="shared" ref="G209" si="91">_xlfn.CONCAT(E209,", ",F209)</f>
        <v>12.576116, 12.576116</v>
      </c>
    </row>
    <row r="210" spans="1:7">
      <c r="A210" s="10" t="s">
        <v>34</v>
      </c>
      <c r="B210" s="6" t="s">
        <v>26</v>
      </c>
      <c r="C210" s="6" t="s">
        <v>27</v>
      </c>
      <c r="D210" s="7" t="str">
        <f t="shared" ref="D210:D222" si="92">_xlfn.CONCAT(B210,", ",C210)</f>
        <v>12° 34.567'N, 12° 34.567'E</v>
      </c>
      <c r="E210" s="7" t="str">
        <f t="shared" ref="E210:E222" si="93">_xlfn.CONCAT(MID(MID(B210,1,2)+(_xlfn.CONCAT(MID(B210,5,2),",",MID(B210,8,3))/60),1,2),".",MID(MID(B210,1,2)+(_xlfn.CONCAT(MID(B210,5,2),",",MID(B210,8,3))/60),4,6))</f>
        <v>12.576116</v>
      </c>
      <c r="F210" s="7" t="str">
        <f t="shared" ref="F210:F222" si="94">_xlfn.CONCAT(MID(MID(C210,1,2)+(_xlfn.CONCAT(MID(C210,5,2),",",MID(C210,8,3))/60),1,2),".",MID(MID(C210,1,2)+(_xlfn.CONCAT(MID(C210,5,2),",",MID(C210,8,3))/60),4,6))</f>
        <v>12.576116</v>
      </c>
      <c r="G210" s="9" t="str">
        <f t="shared" ref="G210:G222" si="95">_xlfn.CONCAT(E210,", ",F210)</f>
        <v>12.576116, 12.576116</v>
      </c>
    </row>
    <row r="211" spans="1:7">
      <c r="A211" s="10" t="s">
        <v>35</v>
      </c>
      <c r="B211" s="6" t="s">
        <v>26</v>
      </c>
      <c r="C211" s="6" t="s">
        <v>27</v>
      </c>
      <c r="D211" s="7" t="str">
        <f t="shared" si="92"/>
        <v>12° 34.567'N, 12° 34.567'E</v>
      </c>
      <c r="E211" s="7" t="str">
        <f t="shared" si="93"/>
        <v>12.576116</v>
      </c>
      <c r="F211" s="7" t="str">
        <f t="shared" si="94"/>
        <v>12.576116</v>
      </c>
      <c r="G211" s="9" t="str">
        <f t="shared" si="95"/>
        <v>12.576116, 12.576116</v>
      </c>
    </row>
    <row r="212" spans="1:7">
      <c r="A212" s="10" t="s">
        <v>36</v>
      </c>
      <c r="B212" s="6" t="s">
        <v>26</v>
      </c>
      <c r="C212" s="6" t="s">
        <v>27</v>
      </c>
      <c r="D212" s="7" t="str">
        <f t="shared" si="92"/>
        <v>12° 34.567'N, 12° 34.567'E</v>
      </c>
      <c r="E212" s="7" t="str">
        <f t="shared" si="93"/>
        <v>12.576116</v>
      </c>
      <c r="F212" s="7" t="str">
        <f t="shared" si="94"/>
        <v>12.576116</v>
      </c>
      <c r="G212" s="9" t="str">
        <f t="shared" si="95"/>
        <v>12.576116, 12.576116</v>
      </c>
    </row>
    <row r="213" spans="1:7">
      <c r="A213" s="10" t="s">
        <v>37</v>
      </c>
      <c r="B213" s="6" t="s">
        <v>26</v>
      </c>
      <c r="C213" s="6" t="s">
        <v>27</v>
      </c>
      <c r="D213" s="7" t="str">
        <f t="shared" si="92"/>
        <v>12° 34.567'N, 12° 34.567'E</v>
      </c>
      <c r="E213" s="7" t="str">
        <f t="shared" si="93"/>
        <v>12.576116</v>
      </c>
      <c r="F213" s="7" t="str">
        <f t="shared" si="94"/>
        <v>12.576116</v>
      </c>
      <c r="G213" s="9" t="str">
        <f t="shared" si="95"/>
        <v>12.576116, 12.576116</v>
      </c>
    </row>
    <row r="214" spans="1:7">
      <c r="A214" s="10" t="s">
        <v>38</v>
      </c>
      <c r="B214" s="6" t="s">
        <v>26</v>
      </c>
      <c r="C214" s="6" t="s">
        <v>27</v>
      </c>
      <c r="D214" s="7" t="str">
        <f t="shared" si="92"/>
        <v>12° 34.567'N, 12° 34.567'E</v>
      </c>
      <c r="E214" s="7" t="str">
        <f t="shared" si="93"/>
        <v>12.576116</v>
      </c>
      <c r="F214" s="7" t="str">
        <f t="shared" si="94"/>
        <v>12.576116</v>
      </c>
      <c r="G214" s="9" t="str">
        <f t="shared" si="95"/>
        <v>12.576116, 12.576116</v>
      </c>
    </row>
    <row r="215" spans="1:7">
      <c r="A215" s="10" t="s">
        <v>39</v>
      </c>
      <c r="B215" s="6" t="s">
        <v>26</v>
      </c>
      <c r="C215" s="6" t="s">
        <v>27</v>
      </c>
      <c r="D215" s="7" t="str">
        <f t="shared" si="92"/>
        <v>12° 34.567'N, 12° 34.567'E</v>
      </c>
      <c r="E215" s="7" t="str">
        <f t="shared" si="93"/>
        <v>12.576116</v>
      </c>
      <c r="F215" s="7" t="str">
        <f t="shared" si="94"/>
        <v>12.576116</v>
      </c>
      <c r="G215" s="9" t="str">
        <f t="shared" si="95"/>
        <v>12.576116, 12.576116</v>
      </c>
    </row>
    <row r="216" spans="1:7">
      <c r="A216" s="10" t="s">
        <v>45</v>
      </c>
      <c r="B216" s="6" t="s">
        <v>26</v>
      </c>
      <c r="C216" s="6" t="s">
        <v>27</v>
      </c>
      <c r="D216" s="7" t="str">
        <f t="shared" si="92"/>
        <v>12° 34.567'N, 12° 34.567'E</v>
      </c>
      <c r="E216" s="7" t="str">
        <f t="shared" si="93"/>
        <v>12.576116</v>
      </c>
      <c r="F216" s="7" t="str">
        <f t="shared" si="94"/>
        <v>12.576116</v>
      </c>
      <c r="G216" s="9" t="str">
        <f t="shared" si="95"/>
        <v>12.576116, 12.576116</v>
      </c>
    </row>
    <row r="217" spans="1:7">
      <c r="A217" s="10" t="s">
        <v>46</v>
      </c>
      <c r="B217" s="6" t="s">
        <v>26</v>
      </c>
      <c r="C217" s="6" t="s">
        <v>27</v>
      </c>
      <c r="D217" s="7" t="str">
        <f t="shared" si="92"/>
        <v>12° 34.567'N, 12° 34.567'E</v>
      </c>
      <c r="E217" s="7" t="str">
        <f t="shared" si="93"/>
        <v>12.576116</v>
      </c>
      <c r="F217" s="7" t="str">
        <f t="shared" si="94"/>
        <v>12.576116</v>
      </c>
      <c r="G217" s="9" t="str">
        <f t="shared" si="95"/>
        <v>12.576116, 12.576116</v>
      </c>
    </row>
    <row r="218" spans="1:7">
      <c r="A218" s="10" t="s">
        <v>47</v>
      </c>
      <c r="B218" s="6" t="s">
        <v>26</v>
      </c>
      <c r="C218" s="6" t="s">
        <v>27</v>
      </c>
      <c r="D218" s="7" t="str">
        <f t="shared" si="92"/>
        <v>12° 34.567'N, 12° 34.567'E</v>
      </c>
      <c r="E218" s="7" t="str">
        <f t="shared" si="93"/>
        <v>12.576116</v>
      </c>
      <c r="F218" s="7" t="str">
        <f t="shared" si="94"/>
        <v>12.576116</v>
      </c>
      <c r="G218" s="9" t="str">
        <f t="shared" si="95"/>
        <v>12.576116, 12.576116</v>
      </c>
    </row>
    <row r="219" spans="1:7">
      <c r="A219" s="10" t="s">
        <v>48</v>
      </c>
      <c r="B219" s="6" t="s">
        <v>26</v>
      </c>
      <c r="C219" s="6" t="s">
        <v>27</v>
      </c>
      <c r="D219" s="7" t="str">
        <f t="shared" si="92"/>
        <v>12° 34.567'N, 12° 34.567'E</v>
      </c>
      <c r="E219" s="7" t="str">
        <f t="shared" si="93"/>
        <v>12.576116</v>
      </c>
      <c r="F219" s="7" t="str">
        <f t="shared" si="94"/>
        <v>12.576116</v>
      </c>
      <c r="G219" s="9" t="str">
        <f t="shared" si="95"/>
        <v>12.576116, 12.576116</v>
      </c>
    </row>
    <row r="220" spans="1:7">
      <c r="A220" s="10" t="s">
        <v>49</v>
      </c>
      <c r="B220" s="6" t="s">
        <v>26</v>
      </c>
      <c r="C220" s="6" t="s">
        <v>27</v>
      </c>
      <c r="D220" s="7" t="str">
        <f t="shared" si="92"/>
        <v>12° 34.567'N, 12° 34.567'E</v>
      </c>
      <c r="E220" s="7" t="str">
        <f t="shared" si="93"/>
        <v>12.576116</v>
      </c>
      <c r="F220" s="7" t="str">
        <f t="shared" si="94"/>
        <v>12.576116</v>
      </c>
      <c r="G220" s="9" t="str">
        <f t="shared" si="95"/>
        <v>12.576116, 12.576116</v>
      </c>
    </row>
    <row r="221" spans="1:7">
      <c r="A221" s="10" t="s">
        <v>40</v>
      </c>
      <c r="B221" s="6" t="s">
        <v>26</v>
      </c>
      <c r="C221" s="6" t="s">
        <v>27</v>
      </c>
      <c r="D221" s="7" t="str">
        <f t="shared" si="92"/>
        <v>12° 34.567'N, 12° 34.567'E</v>
      </c>
      <c r="E221" s="7" t="str">
        <f t="shared" si="93"/>
        <v>12.576116</v>
      </c>
      <c r="F221" s="7" t="str">
        <f t="shared" si="94"/>
        <v>12.576116</v>
      </c>
      <c r="G221" s="9" t="str">
        <f t="shared" si="95"/>
        <v>12.576116, 12.576116</v>
      </c>
    </row>
    <row r="222" spans="1:7">
      <c r="A222" s="10" t="s">
        <v>44</v>
      </c>
      <c r="B222" s="6" t="s">
        <v>26</v>
      </c>
      <c r="C222" s="6" t="s">
        <v>27</v>
      </c>
      <c r="D222" s="7" t="str">
        <f t="shared" si="92"/>
        <v>12° 34.567'N, 12° 34.567'E</v>
      </c>
      <c r="E222" s="7" t="str">
        <f t="shared" si="93"/>
        <v>12.576116</v>
      </c>
      <c r="F222" s="7" t="str">
        <f t="shared" si="94"/>
        <v>12.576116</v>
      </c>
      <c r="G222" s="9" t="str">
        <f t="shared" si="95"/>
        <v>12.576116, 12.576116</v>
      </c>
    </row>
    <row r="223" spans="1:7" ht="17" thickBot="1">
      <c r="A223" s="23" t="s">
        <v>42</v>
      </c>
      <c r="B223" s="24"/>
      <c r="C223" s="24"/>
      <c r="D223" s="24"/>
      <c r="E223" s="24"/>
      <c r="F223" s="24"/>
      <c r="G223" s="25"/>
    </row>
  </sheetData>
  <mergeCells count="28">
    <mergeCell ref="A223:G223"/>
    <mergeCell ref="A171:G171"/>
    <mergeCell ref="A187:G187"/>
    <mergeCell ref="A189:G189"/>
    <mergeCell ref="A205:G205"/>
    <mergeCell ref="A207:G207"/>
    <mergeCell ref="A133:G133"/>
    <mergeCell ref="A135:G135"/>
    <mergeCell ref="A151:G151"/>
    <mergeCell ref="A153:G153"/>
    <mergeCell ref="A169:G169"/>
    <mergeCell ref="A81:G81"/>
    <mergeCell ref="A97:G97"/>
    <mergeCell ref="A99:G99"/>
    <mergeCell ref="A115:G115"/>
    <mergeCell ref="A117:G117"/>
    <mergeCell ref="A43:G43"/>
    <mergeCell ref="A45:G45"/>
    <mergeCell ref="A61:G61"/>
    <mergeCell ref="A63:G63"/>
    <mergeCell ref="A79:G79"/>
    <mergeCell ref="A29:G29"/>
    <mergeCell ref="A31:G31"/>
    <mergeCell ref="A1:G1"/>
    <mergeCell ref="A5:G5"/>
    <mergeCell ref="A3:G3"/>
    <mergeCell ref="A23:G23"/>
    <mergeCell ref="A25:G25"/>
  </mergeCells>
  <pageMargins left="0.25" right="0.25" top="0.87" bottom="0.75" header="0.3" footer="0.3"/>
  <pageSetup paperSize="9" scale="87" orientation="landscape" horizontalDpi="0" verticalDpi="0"/>
  <headerFooter>
    <oddHeader>&amp;C&amp;G</oddHeader>
    <oddFooter>&amp;L&amp;"Calibri,Regular"&amp;K000000@ Comisia de Raliuri&amp;R&amp;"Calibri,Regular"&amp;K000000Coordonate GPS</oddFooter>
  </headerFooter>
  <rowBreaks count="12" manualBreakCount="12">
    <brk id="24" max="6" man="1"/>
    <brk id="30" max="6" man="1"/>
    <brk id="44" max="6" man="1"/>
    <brk id="62" max="6" man="1"/>
    <brk id="80" max="6" man="1"/>
    <brk id="98" max="6" man="1"/>
    <brk id="116" max="6" man="1"/>
    <brk id="134" max="6" man="1"/>
    <brk id="152" max="6" man="1"/>
    <brk id="170" max="6" man="1"/>
    <brk id="188" max="6" man="1"/>
    <brk id="206" max="6" man="1"/>
  </rowBreaks>
  <colBreaks count="1" manualBreakCount="1">
    <brk id="7" max="1048575" man="1"/>
  </colBreaks>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C786-9FE9-CC4E-9388-D77F87128A0B}">
  <dimension ref="A1:N223"/>
  <sheetViews>
    <sheetView zoomScale="140" zoomScaleNormal="140" workbookViewId="0">
      <selection activeCell="A2" sqref="A2:XFD2"/>
    </sheetView>
  </sheetViews>
  <sheetFormatPr baseColWidth="10" defaultRowHeight="16"/>
  <cols>
    <col min="1" max="1" width="35.83203125" style="1" customWidth="1"/>
    <col min="2" max="3" width="15.83203125" style="1" customWidth="1"/>
    <col min="4" max="4" width="25.83203125" style="1" customWidth="1"/>
    <col min="5" max="6" width="17.83203125" style="1" customWidth="1"/>
    <col min="7" max="7" width="25.83203125" style="1" customWidth="1"/>
    <col min="8" max="8" width="13.5" style="1" bestFit="1" customWidth="1"/>
    <col min="9" max="9" width="12.1640625" style="1" bestFit="1" customWidth="1"/>
    <col min="10" max="10" width="11.1640625" style="1" bestFit="1" customWidth="1"/>
    <col min="11" max="16384" width="10.83203125" style="1"/>
  </cols>
  <sheetData>
    <row r="1" spans="1:14" ht="21">
      <c r="A1" s="29" t="s">
        <v>60</v>
      </c>
      <c r="B1" s="29"/>
      <c r="C1" s="29"/>
      <c r="D1" s="29"/>
      <c r="E1" s="29"/>
      <c r="F1" s="29"/>
      <c r="G1" s="29"/>
    </row>
    <row r="3" spans="1:14" ht="170" customHeight="1">
      <c r="A3" s="30" t="s">
        <v>61</v>
      </c>
      <c r="B3" s="31"/>
      <c r="C3" s="31"/>
      <c r="D3" s="31"/>
      <c r="E3" s="31"/>
      <c r="F3" s="31"/>
      <c r="G3" s="31"/>
    </row>
    <row r="4" spans="1:14" ht="17" thickBot="1"/>
    <row r="5" spans="1:14">
      <c r="A5" s="26" t="s">
        <v>0</v>
      </c>
      <c r="B5" s="27"/>
      <c r="C5" s="27"/>
      <c r="D5" s="27"/>
      <c r="E5" s="27"/>
      <c r="F5" s="27"/>
      <c r="G5" s="28"/>
    </row>
    <row r="6" spans="1:14">
      <c r="A6" s="12" t="s">
        <v>3</v>
      </c>
      <c r="B6" s="13" t="s">
        <v>1</v>
      </c>
      <c r="C6" s="13" t="s">
        <v>2</v>
      </c>
      <c r="D6" s="13" t="s">
        <v>25</v>
      </c>
      <c r="E6" s="13" t="s">
        <v>21</v>
      </c>
      <c r="F6" s="13" t="s">
        <v>22</v>
      </c>
      <c r="G6" s="14" t="s">
        <v>23</v>
      </c>
    </row>
    <row r="7" spans="1:14">
      <c r="A7" s="8" t="s">
        <v>4</v>
      </c>
      <c r="B7" s="22">
        <v>12345678</v>
      </c>
      <c r="C7" s="11">
        <v>12345678</v>
      </c>
      <c r="D7" s="7" t="str">
        <f>_xlfn.CONCAT(MID(B7,1,2),".",MID(B7,3,6),", ",MID(C7,1,2),".",MID(C7,3,6))</f>
        <v>12.345678, 12.345678</v>
      </c>
      <c r="E7" s="7" t="str">
        <f>_xlfn.CONCAT(MID(D7,1,2),"° ",MID(MID(D7,4,6)*60/1000000,1,2),".",MID(MID(D7,4,6)*60/1000000,4,3),"'N")</f>
        <v>12° 20.740'N</v>
      </c>
      <c r="F7" s="7" t="str">
        <f>_xlfn.CONCAT(MID(D7,12,2),"° ",MID(MID(D7,15,6)*60/1000000,1,2),".",MID(MID(D7,15,6)*60/1000000,4,3),"'E")</f>
        <v>12° 20.740'E</v>
      </c>
      <c r="G7" s="9" t="str">
        <f>_xlfn.CONCAT(E7,", ",F7)</f>
        <v>12° 20.740'N, 12° 20.740'E</v>
      </c>
      <c r="N7" s="2"/>
    </row>
    <row r="8" spans="1:14">
      <c r="A8" s="8" t="s">
        <v>5</v>
      </c>
      <c r="B8" s="22">
        <v>12345678</v>
      </c>
      <c r="C8" s="11">
        <v>12345678</v>
      </c>
      <c r="D8" s="7" t="str">
        <f t="shared" ref="D8:D22" si="0">_xlfn.CONCAT(MID(B8,1,2),".",MID(B8,3,6),", ",MID(C8,1,2),".",MID(C8,3,6))</f>
        <v>12.345678, 12.345678</v>
      </c>
      <c r="E8" s="7" t="str">
        <f t="shared" ref="E8:E22" si="1">_xlfn.CONCAT(MID(D8,1,2),"° ",MID(MID(D8,4,6)*60/1000000,1,2),".",MID(MID(D8,4,6)*60/1000000,4,3),"'N")</f>
        <v>12° 20.740'N</v>
      </c>
      <c r="F8" s="7" t="str">
        <f t="shared" ref="F8:F22" si="2">_xlfn.CONCAT(MID(D8,12,2),"° ",MID(MID(D8,15,6)*60/1000000,1,2),".",MID(MID(D8,15,6)*60/1000000,4,3),"'E")</f>
        <v>12° 20.740'E</v>
      </c>
      <c r="G8" s="9" t="str">
        <f t="shared" ref="G8:G22" si="3">_xlfn.CONCAT(E8,", ",F8)</f>
        <v>12° 20.740'N, 12° 20.740'E</v>
      </c>
      <c r="I8" s="3"/>
      <c r="M8" s="3"/>
    </row>
    <row r="9" spans="1:14">
      <c r="A9" s="8" t="s">
        <v>6</v>
      </c>
      <c r="B9" s="22">
        <v>12345678</v>
      </c>
      <c r="C9" s="11">
        <v>12345678</v>
      </c>
      <c r="D9" s="7" t="str">
        <f t="shared" si="0"/>
        <v>12.345678, 12.345678</v>
      </c>
      <c r="E9" s="7" t="str">
        <f t="shared" si="1"/>
        <v>12° 20.740'N</v>
      </c>
      <c r="F9" s="7" t="str">
        <f t="shared" si="2"/>
        <v>12° 20.740'E</v>
      </c>
      <c r="G9" s="9" t="str">
        <f t="shared" si="3"/>
        <v>12° 20.740'N, 12° 20.740'E</v>
      </c>
      <c r="I9" s="3"/>
      <c r="M9" s="3"/>
    </row>
    <row r="10" spans="1:14">
      <c r="A10" s="8" t="s">
        <v>7</v>
      </c>
      <c r="B10" s="22">
        <v>12345678</v>
      </c>
      <c r="C10" s="11">
        <v>12345678</v>
      </c>
      <c r="D10" s="7" t="str">
        <f t="shared" si="0"/>
        <v>12.345678, 12.345678</v>
      </c>
      <c r="E10" s="7" t="str">
        <f t="shared" si="1"/>
        <v>12° 20.740'N</v>
      </c>
      <c r="F10" s="7" t="str">
        <f t="shared" si="2"/>
        <v>12° 20.740'E</v>
      </c>
      <c r="G10" s="9" t="str">
        <f t="shared" si="3"/>
        <v>12° 20.740'N, 12° 20.740'E</v>
      </c>
      <c r="I10" s="3"/>
      <c r="M10" s="3"/>
    </row>
    <row r="11" spans="1:14">
      <c r="A11" s="8" t="s">
        <v>8</v>
      </c>
      <c r="B11" s="22">
        <v>12345678</v>
      </c>
      <c r="C11" s="11">
        <v>12345678</v>
      </c>
      <c r="D11" s="7" t="str">
        <f t="shared" si="0"/>
        <v>12.345678, 12.345678</v>
      </c>
      <c r="E11" s="7" t="str">
        <f t="shared" si="1"/>
        <v>12° 20.740'N</v>
      </c>
      <c r="F11" s="7" t="str">
        <f t="shared" si="2"/>
        <v>12° 20.740'E</v>
      </c>
      <c r="G11" s="9" t="str">
        <f t="shared" si="3"/>
        <v>12° 20.740'N, 12° 20.740'E</v>
      </c>
      <c r="I11" s="3"/>
      <c r="M11" s="3"/>
    </row>
    <row r="12" spans="1:14">
      <c r="A12" s="8" t="s">
        <v>9</v>
      </c>
      <c r="B12" s="22">
        <v>12345678</v>
      </c>
      <c r="C12" s="11">
        <v>12345678</v>
      </c>
      <c r="D12" s="7" t="str">
        <f t="shared" si="0"/>
        <v>12.345678, 12.345678</v>
      </c>
      <c r="E12" s="7" t="str">
        <f t="shared" si="1"/>
        <v>12° 20.740'N</v>
      </c>
      <c r="F12" s="7" t="str">
        <f t="shared" si="2"/>
        <v>12° 20.740'E</v>
      </c>
      <c r="G12" s="9" t="str">
        <f t="shared" si="3"/>
        <v>12° 20.740'N, 12° 20.740'E</v>
      </c>
      <c r="I12" s="3"/>
      <c r="M12" s="3"/>
    </row>
    <row r="13" spans="1:14">
      <c r="A13" s="8" t="s">
        <v>10</v>
      </c>
      <c r="B13" s="22">
        <v>12345678</v>
      </c>
      <c r="C13" s="11">
        <v>12345678</v>
      </c>
      <c r="D13" s="7" t="str">
        <f t="shared" si="0"/>
        <v>12.345678, 12.345678</v>
      </c>
      <c r="E13" s="7" t="str">
        <f t="shared" si="1"/>
        <v>12° 20.740'N</v>
      </c>
      <c r="F13" s="7" t="str">
        <f t="shared" si="2"/>
        <v>12° 20.740'E</v>
      </c>
      <c r="G13" s="9" t="str">
        <f t="shared" si="3"/>
        <v>12° 20.740'N, 12° 20.740'E</v>
      </c>
      <c r="I13" s="3"/>
      <c r="M13" s="3"/>
    </row>
    <row r="14" spans="1:14">
      <c r="A14" s="8" t="s">
        <v>11</v>
      </c>
      <c r="B14" s="22">
        <v>12345678</v>
      </c>
      <c r="C14" s="11">
        <v>12345678</v>
      </c>
      <c r="D14" s="7" t="str">
        <f t="shared" si="0"/>
        <v>12.345678, 12.345678</v>
      </c>
      <c r="E14" s="7" t="str">
        <f t="shared" si="1"/>
        <v>12° 20.740'N</v>
      </c>
      <c r="F14" s="7" t="str">
        <f t="shared" si="2"/>
        <v>12° 20.740'E</v>
      </c>
      <c r="G14" s="9" t="str">
        <f t="shared" si="3"/>
        <v>12° 20.740'N, 12° 20.740'E</v>
      </c>
      <c r="I14" s="3"/>
      <c r="M14" s="3"/>
    </row>
    <row r="15" spans="1:14">
      <c r="A15" s="8" t="s">
        <v>12</v>
      </c>
      <c r="B15" s="22">
        <v>12345678</v>
      </c>
      <c r="C15" s="11">
        <v>12345678</v>
      </c>
      <c r="D15" s="7" t="str">
        <f t="shared" si="0"/>
        <v>12.345678, 12.345678</v>
      </c>
      <c r="E15" s="7" t="str">
        <f t="shared" si="1"/>
        <v>12° 20.740'N</v>
      </c>
      <c r="F15" s="7" t="str">
        <f t="shared" si="2"/>
        <v>12° 20.740'E</v>
      </c>
      <c r="G15" s="9" t="str">
        <f t="shared" si="3"/>
        <v>12° 20.740'N, 12° 20.740'E</v>
      </c>
      <c r="I15" s="3"/>
      <c r="M15" s="3"/>
    </row>
    <row r="16" spans="1:14">
      <c r="A16" s="8" t="s">
        <v>13</v>
      </c>
      <c r="B16" s="22">
        <v>12345678</v>
      </c>
      <c r="C16" s="11">
        <v>12345678</v>
      </c>
      <c r="D16" s="7" t="str">
        <f t="shared" si="0"/>
        <v>12.345678, 12.345678</v>
      </c>
      <c r="E16" s="7" t="str">
        <f t="shared" si="1"/>
        <v>12° 20.740'N</v>
      </c>
      <c r="F16" s="7" t="str">
        <f t="shared" si="2"/>
        <v>12° 20.740'E</v>
      </c>
      <c r="G16" s="9" t="str">
        <f t="shared" si="3"/>
        <v>12° 20.740'N, 12° 20.740'E</v>
      </c>
      <c r="I16" s="3"/>
      <c r="M16" s="3"/>
    </row>
    <row r="17" spans="1:13">
      <c r="A17" s="8" t="s">
        <v>14</v>
      </c>
      <c r="B17" s="22">
        <v>12345678</v>
      </c>
      <c r="C17" s="11">
        <v>12345678</v>
      </c>
      <c r="D17" s="7" t="str">
        <f t="shared" si="0"/>
        <v>12.345678, 12.345678</v>
      </c>
      <c r="E17" s="7" t="str">
        <f t="shared" si="1"/>
        <v>12° 20.740'N</v>
      </c>
      <c r="F17" s="7" t="str">
        <f t="shared" si="2"/>
        <v>12° 20.740'E</v>
      </c>
      <c r="G17" s="9" t="str">
        <f t="shared" si="3"/>
        <v>12° 20.740'N, 12° 20.740'E</v>
      </c>
      <c r="I17" s="3"/>
      <c r="M17" s="3"/>
    </row>
    <row r="18" spans="1:13">
      <c r="A18" s="8" t="s">
        <v>15</v>
      </c>
      <c r="B18" s="22">
        <v>12345678</v>
      </c>
      <c r="C18" s="11">
        <v>12345678</v>
      </c>
      <c r="D18" s="7" t="str">
        <f t="shared" si="0"/>
        <v>12.345678, 12.345678</v>
      </c>
      <c r="E18" s="7" t="str">
        <f t="shared" si="1"/>
        <v>12° 20.740'N</v>
      </c>
      <c r="F18" s="7" t="str">
        <f t="shared" si="2"/>
        <v>12° 20.740'E</v>
      </c>
      <c r="G18" s="9" t="str">
        <f t="shared" si="3"/>
        <v>12° 20.740'N, 12° 20.740'E</v>
      </c>
      <c r="I18" s="3"/>
      <c r="M18" s="3"/>
    </row>
    <row r="19" spans="1:13">
      <c r="A19" s="8" t="s">
        <v>16</v>
      </c>
      <c r="B19" s="22">
        <v>12345678</v>
      </c>
      <c r="C19" s="11">
        <v>12345678</v>
      </c>
      <c r="D19" s="7" t="str">
        <f t="shared" si="0"/>
        <v>12.345678, 12.345678</v>
      </c>
      <c r="E19" s="7" t="str">
        <f t="shared" si="1"/>
        <v>12° 20.740'N</v>
      </c>
      <c r="F19" s="7" t="str">
        <f t="shared" si="2"/>
        <v>12° 20.740'E</v>
      </c>
      <c r="G19" s="9" t="str">
        <f t="shared" si="3"/>
        <v>12° 20.740'N, 12° 20.740'E</v>
      </c>
      <c r="I19" s="3"/>
      <c r="M19" s="3"/>
    </row>
    <row r="20" spans="1:13">
      <c r="A20" s="8" t="s">
        <v>17</v>
      </c>
      <c r="B20" s="22">
        <v>12345678</v>
      </c>
      <c r="C20" s="11">
        <v>12345678</v>
      </c>
      <c r="D20" s="7" t="str">
        <f t="shared" si="0"/>
        <v>12.345678, 12.345678</v>
      </c>
      <c r="E20" s="7" t="str">
        <f t="shared" si="1"/>
        <v>12° 20.740'N</v>
      </c>
      <c r="F20" s="7" t="str">
        <f t="shared" si="2"/>
        <v>12° 20.740'E</v>
      </c>
      <c r="G20" s="9" t="str">
        <f t="shared" si="3"/>
        <v>12° 20.740'N, 12° 20.740'E</v>
      </c>
      <c r="I20" s="3"/>
      <c r="M20" s="3"/>
    </row>
    <row r="21" spans="1:13">
      <c r="A21" s="8" t="s">
        <v>18</v>
      </c>
      <c r="B21" s="22">
        <v>12345678</v>
      </c>
      <c r="C21" s="11">
        <v>12345678</v>
      </c>
      <c r="D21" s="7" t="str">
        <f t="shared" si="0"/>
        <v>12.345678, 12.345678</v>
      </c>
      <c r="E21" s="7" t="str">
        <f t="shared" si="1"/>
        <v>12° 20.740'N</v>
      </c>
      <c r="F21" s="7" t="str">
        <f t="shared" si="2"/>
        <v>12° 20.740'E</v>
      </c>
      <c r="G21" s="9" t="str">
        <f t="shared" si="3"/>
        <v>12° 20.740'N, 12° 20.740'E</v>
      </c>
      <c r="I21" s="3"/>
      <c r="M21" s="3"/>
    </row>
    <row r="22" spans="1:13">
      <c r="A22" s="8" t="s">
        <v>19</v>
      </c>
      <c r="B22" s="22">
        <v>12345678</v>
      </c>
      <c r="C22" s="11">
        <v>12345678</v>
      </c>
      <c r="D22" s="7" t="str">
        <f t="shared" si="0"/>
        <v>12.345678, 12.345678</v>
      </c>
      <c r="E22" s="7" t="str">
        <f t="shared" si="1"/>
        <v>12° 20.740'N</v>
      </c>
      <c r="F22" s="7" t="str">
        <f t="shared" si="2"/>
        <v>12° 20.740'E</v>
      </c>
      <c r="G22" s="9" t="str">
        <f t="shared" si="3"/>
        <v>12° 20.740'N, 12° 20.740'E</v>
      </c>
      <c r="I22" s="3"/>
      <c r="M22" s="3"/>
    </row>
    <row r="23" spans="1:13" ht="17" thickBot="1">
      <c r="A23" s="23" t="s">
        <v>20</v>
      </c>
      <c r="B23" s="24"/>
      <c r="C23" s="24"/>
      <c r="D23" s="24"/>
      <c r="E23" s="24"/>
      <c r="F23" s="24"/>
      <c r="G23" s="25"/>
    </row>
    <row r="24" spans="1:13" ht="17" thickBot="1">
      <c r="A24" s="4"/>
      <c r="B24" s="4"/>
      <c r="C24" s="4"/>
      <c r="D24" s="4"/>
      <c r="E24" s="4"/>
      <c r="F24" s="4"/>
    </row>
    <row r="25" spans="1:13" s="5" customFormat="1" ht="16" customHeight="1">
      <c r="A25" s="26" t="s">
        <v>30</v>
      </c>
      <c r="B25" s="27"/>
      <c r="C25" s="27"/>
      <c r="D25" s="27"/>
      <c r="E25" s="27"/>
      <c r="F25" s="27"/>
      <c r="G25" s="28"/>
    </row>
    <row r="26" spans="1:13">
      <c r="A26" s="12" t="s">
        <v>3</v>
      </c>
      <c r="B26" s="13" t="s">
        <v>1</v>
      </c>
      <c r="C26" s="13" t="s">
        <v>2</v>
      </c>
      <c r="D26" s="13" t="s">
        <v>25</v>
      </c>
      <c r="E26" s="13" t="s">
        <v>21</v>
      </c>
      <c r="F26" s="13" t="s">
        <v>22</v>
      </c>
      <c r="G26" s="14" t="s">
        <v>23</v>
      </c>
    </row>
    <row r="27" spans="1:13">
      <c r="A27" s="10" t="s">
        <v>28</v>
      </c>
      <c r="B27" s="22">
        <v>12345678</v>
      </c>
      <c r="C27" s="11">
        <v>12345678</v>
      </c>
      <c r="D27" s="7" t="str">
        <f t="shared" ref="D27:D28" si="4">_xlfn.CONCAT(MID(B27,1,2),".",MID(B27,3,6),", ",MID(C27,1,2),".",MID(C27,3,6))</f>
        <v>12.345678, 12.345678</v>
      </c>
      <c r="E27" s="7" t="str">
        <f t="shared" ref="E27:E28" si="5">_xlfn.CONCAT(MID(D27,1,2),"° ",MID(MID(D27,4,6)*60/1000000,1,2),".",MID(MID(D27,4,6)*60/1000000,4,3),"'N")</f>
        <v>12° 20.740'N</v>
      </c>
      <c r="F27" s="7" t="str">
        <f t="shared" ref="F27:F28" si="6">_xlfn.CONCAT(MID(D27,12,2),"° ",MID(MID(D27,15,6)*60/1000000,1,2),".",MID(MID(D27,15,6)*60/1000000,4,3),"'E")</f>
        <v>12° 20.740'E</v>
      </c>
      <c r="G27" s="9" t="str">
        <f t="shared" ref="G27:G28" si="7">_xlfn.CONCAT(E27,", ",F27)</f>
        <v>12° 20.740'N, 12° 20.740'E</v>
      </c>
    </row>
    <row r="28" spans="1:13">
      <c r="A28" s="10" t="s">
        <v>29</v>
      </c>
      <c r="B28" s="22">
        <v>12345678</v>
      </c>
      <c r="C28" s="11">
        <v>12345678</v>
      </c>
      <c r="D28" s="7" t="str">
        <f t="shared" si="4"/>
        <v>12.345678, 12.345678</v>
      </c>
      <c r="E28" s="7" t="str">
        <f t="shared" si="5"/>
        <v>12° 20.740'N</v>
      </c>
      <c r="F28" s="7" t="str">
        <f t="shared" si="6"/>
        <v>12° 20.740'E</v>
      </c>
      <c r="G28" s="9" t="str">
        <f t="shared" si="7"/>
        <v>12° 20.740'N, 12° 20.740'E</v>
      </c>
    </row>
    <row r="29" spans="1:13" ht="17" thickBot="1">
      <c r="A29" s="23" t="s">
        <v>20</v>
      </c>
      <c r="B29" s="24"/>
      <c r="C29" s="24"/>
      <c r="D29" s="24"/>
      <c r="E29" s="24"/>
      <c r="F29" s="24"/>
      <c r="G29" s="25"/>
    </row>
    <row r="30" spans="1:13" ht="17" thickBot="1"/>
    <row r="31" spans="1:13" s="5" customFormat="1" ht="16" customHeight="1">
      <c r="A31" s="26" t="s">
        <v>31</v>
      </c>
      <c r="B31" s="27"/>
      <c r="C31" s="27"/>
      <c r="D31" s="27"/>
      <c r="E31" s="27"/>
      <c r="F31" s="27"/>
      <c r="G31" s="28"/>
    </row>
    <row r="32" spans="1:13">
      <c r="A32" s="12" t="s">
        <v>3</v>
      </c>
      <c r="B32" s="13" t="s">
        <v>1</v>
      </c>
      <c r="C32" s="13" t="s">
        <v>2</v>
      </c>
      <c r="D32" s="13" t="s">
        <v>25</v>
      </c>
      <c r="E32" s="13" t="s">
        <v>21</v>
      </c>
      <c r="F32" s="13" t="s">
        <v>22</v>
      </c>
      <c r="G32" s="14" t="s">
        <v>23</v>
      </c>
    </row>
    <row r="33" spans="1:7">
      <c r="A33" s="10" t="s">
        <v>32</v>
      </c>
      <c r="B33" s="22">
        <v>12345678</v>
      </c>
      <c r="C33" s="11">
        <v>12345678</v>
      </c>
      <c r="D33" s="7" t="str">
        <f t="shared" ref="D33:D42" si="8">_xlfn.CONCAT(MID(B33,1,2),".",MID(B33,3,6),", ",MID(C33,1,2),".",MID(C33,3,6))</f>
        <v>12.345678, 12.345678</v>
      </c>
      <c r="E33" s="7" t="str">
        <f t="shared" ref="E33:E42" si="9">_xlfn.CONCAT(MID(D33,1,2),"° ",MID(MID(D33,4,6)*60/1000000,1,2),".",MID(MID(D33,4,6)*60/1000000,4,3),"'N")</f>
        <v>12° 20.740'N</v>
      </c>
      <c r="F33" s="7" t="str">
        <f t="shared" ref="F33:F42" si="10">_xlfn.CONCAT(MID(D33,12,2),"° ",MID(MID(D33,15,6)*60/1000000,1,2),".",MID(MID(D33,15,6)*60/1000000,4,3),"'E")</f>
        <v>12° 20.740'E</v>
      </c>
      <c r="G33" s="9" t="str">
        <f t="shared" ref="G33:G42" si="11">_xlfn.CONCAT(E33,", ",F33)</f>
        <v>12° 20.740'N, 12° 20.740'E</v>
      </c>
    </row>
    <row r="34" spans="1:7">
      <c r="A34" s="10" t="s">
        <v>33</v>
      </c>
      <c r="B34" s="22">
        <v>12345678</v>
      </c>
      <c r="C34" s="11">
        <v>12345678</v>
      </c>
      <c r="D34" s="7" t="str">
        <f t="shared" si="8"/>
        <v>12.345678, 12.345678</v>
      </c>
      <c r="E34" s="7" t="str">
        <f t="shared" si="9"/>
        <v>12° 20.740'N</v>
      </c>
      <c r="F34" s="7" t="str">
        <f t="shared" si="10"/>
        <v>12° 20.740'E</v>
      </c>
      <c r="G34" s="9" t="str">
        <f t="shared" si="11"/>
        <v>12° 20.740'N, 12° 20.740'E</v>
      </c>
    </row>
    <row r="35" spans="1:7">
      <c r="A35" s="10" t="s">
        <v>34</v>
      </c>
      <c r="B35" s="22">
        <v>12345678</v>
      </c>
      <c r="C35" s="11">
        <v>12345678</v>
      </c>
      <c r="D35" s="7" t="str">
        <f t="shared" si="8"/>
        <v>12.345678, 12.345678</v>
      </c>
      <c r="E35" s="7" t="str">
        <f t="shared" si="9"/>
        <v>12° 20.740'N</v>
      </c>
      <c r="F35" s="7" t="str">
        <f t="shared" si="10"/>
        <v>12° 20.740'E</v>
      </c>
      <c r="G35" s="9" t="str">
        <f t="shared" si="11"/>
        <v>12° 20.740'N, 12° 20.740'E</v>
      </c>
    </row>
    <row r="36" spans="1:7">
      <c r="A36" s="10" t="s">
        <v>35</v>
      </c>
      <c r="B36" s="22">
        <v>12345678</v>
      </c>
      <c r="C36" s="11">
        <v>12345678</v>
      </c>
      <c r="D36" s="7" t="str">
        <f t="shared" si="8"/>
        <v>12.345678, 12.345678</v>
      </c>
      <c r="E36" s="7" t="str">
        <f t="shared" si="9"/>
        <v>12° 20.740'N</v>
      </c>
      <c r="F36" s="7" t="str">
        <f t="shared" si="10"/>
        <v>12° 20.740'E</v>
      </c>
      <c r="G36" s="9" t="str">
        <f t="shared" si="11"/>
        <v>12° 20.740'N, 12° 20.740'E</v>
      </c>
    </row>
    <row r="37" spans="1:7">
      <c r="A37" s="10" t="s">
        <v>36</v>
      </c>
      <c r="B37" s="22">
        <v>12345678</v>
      </c>
      <c r="C37" s="11">
        <v>12345678</v>
      </c>
      <c r="D37" s="7" t="str">
        <f t="shared" si="8"/>
        <v>12.345678, 12.345678</v>
      </c>
      <c r="E37" s="7" t="str">
        <f t="shared" si="9"/>
        <v>12° 20.740'N</v>
      </c>
      <c r="F37" s="7" t="str">
        <f t="shared" si="10"/>
        <v>12° 20.740'E</v>
      </c>
      <c r="G37" s="9" t="str">
        <f t="shared" si="11"/>
        <v>12° 20.740'N, 12° 20.740'E</v>
      </c>
    </row>
    <row r="38" spans="1:7">
      <c r="A38" s="10" t="s">
        <v>37</v>
      </c>
      <c r="B38" s="22">
        <v>12345678</v>
      </c>
      <c r="C38" s="11">
        <v>12345678</v>
      </c>
      <c r="D38" s="7" t="str">
        <f t="shared" si="8"/>
        <v>12.345678, 12.345678</v>
      </c>
      <c r="E38" s="7" t="str">
        <f t="shared" si="9"/>
        <v>12° 20.740'N</v>
      </c>
      <c r="F38" s="7" t="str">
        <f t="shared" si="10"/>
        <v>12° 20.740'E</v>
      </c>
      <c r="G38" s="9" t="str">
        <f t="shared" si="11"/>
        <v>12° 20.740'N, 12° 20.740'E</v>
      </c>
    </row>
    <row r="39" spans="1:7">
      <c r="A39" s="10" t="s">
        <v>38</v>
      </c>
      <c r="B39" s="22">
        <v>12345678</v>
      </c>
      <c r="C39" s="11">
        <v>12345678</v>
      </c>
      <c r="D39" s="7" t="str">
        <f t="shared" si="8"/>
        <v>12.345678, 12.345678</v>
      </c>
      <c r="E39" s="7" t="str">
        <f t="shared" si="9"/>
        <v>12° 20.740'N</v>
      </c>
      <c r="F39" s="7" t="str">
        <f t="shared" si="10"/>
        <v>12° 20.740'E</v>
      </c>
      <c r="G39" s="9" t="str">
        <f t="shared" si="11"/>
        <v>12° 20.740'N, 12° 20.740'E</v>
      </c>
    </row>
    <row r="40" spans="1:7">
      <c r="A40" s="10" t="s">
        <v>39</v>
      </c>
      <c r="B40" s="22">
        <v>12345678</v>
      </c>
      <c r="C40" s="11">
        <v>12345678</v>
      </c>
      <c r="D40" s="7" t="str">
        <f t="shared" si="8"/>
        <v>12.345678, 12.345678</v>
      </c>
      <c r="E40" s="7" t="str">
        <f t="shared" si="9"/>
        <v>12° 20.740'N</v>
      </c>
      <c r="F40" s="7" t="str">
        <f t="shared" si="10"/>
        <v>12° 20.740'E</v>
      </c>
      <c r="G40" s="9" t="str">
        <f t="shared" si="11"/>
        <v>12° 20.740'N, 12° 20.740'E</v>
      </c>
    </row>
    <row r="41" spans="1:7">
      <c r="A41" s="10" t="s">
        <v>40</v>
      </c>
      <c r="B41" s="22">
        <v>12345678</v>
      </c>
      <c r="C41" s="11">
        <v>12345678</v>
      </c>
      <c r="D41" s="7" t="str">
        <f t="shared" si="8"/>
        <v>12.345678, 12.345678</v>
      </c>
      <c r="E41" s="7" t="str">
        <f t="shared" si="9"/>
        <v>12° 20.740'N</v>
      </c>
      <c r="F41" s="7" t="str">
        <f t="shared" si="10"/>
        <v>12° 20.740'E</v>
      </c>
      <c r="G41" s="9" t="str">
        <f t="shared" si="11"/>
        <v>12° 20.740'N, 12° 20.740'E</v>
      </c>
    </row>
    <row r="42" spans="1:7">
      <c r="A42" s="10" t="s">
        <v>41</v>
      </c>
      <c r="B42" s="22">
        <v>12345678</v>
      </c>
      <c r="C42" s="11">
        <v>12345678</v>
      </c>
      <c r="D42" s="7" t="str">
        <f t="shared" si="8"/>
        <v>12.345678, 12.345678</v>
      </c>
      <c r="E42" s="7" t="str">
        <f t="shared" si="9"/>
        <v>12° 20.740'N</v>
      </c>
      <c r="F42" s="7" t="str">
        <f t="shared" si="10"/>
        <v>12° 20.740'E</v>
      </c>
      <c r="G42" s="9" t="str">
        <f t="shared" si="11"/>
        <v>12° 20.740'N, 12° 20.740'E</v>
      </c>
    </row>
    <row r="43" spans="1:7" ht="17" thickBot="1">
      <c r="A43" s="23" t="s">
        <v>42</v>
      </c>
      <c r="B43" s="24"/>
      <c r="C43" s="24"/>
      <c r="D43" s="24"/>
      <c r="E43" s="24"/>
      <c r="F43" s="24"/>
      <c r="G43" s="25"/>
    </row>
    <row r="44" spans="1:7" ht="17" thickBot="1"/>
    <row r="45" spans="1:7" s="5" customFormat="1" ht="16" customHeight="1">
      <c r="A45" s="26" t="s">
        <v>43</v>
      </c>
      <c r="B45" s="27"/>
      <c r="C45" s="27"/>
      <c r="D45" s="27"/>
      <c r="E45" s="27"/>
      <c r="F45" s="27"/>
      <c r="G45" s="28"/>
    </row>
    <row r="46" spans="1:7">
      <c r="A46" s="12" t="s">
        <v>3</v>
      </c>
      <c r="B46" s="13" t="s">
        <v>1</v>
      </c>
      <c r="C46" s="13" t="s">
        <v>2</v>
      </c>
      <c r="D46" s="13" t="s">
        <v>25</v>
      </c>
      <c r="E46" s="13" t="s">
        <v>21</v>
      </c>
      <c r="F46" s="13" t="s">
        <v>22</v>
      </c>
      <c r="G46" s="14" t="s">
        <v>23</v>
      </c>
    </row>
    <row r="47" spans="1:7">
      <c r="A47" s="10" t="s">
        <v>33</v>
      </c>
      <c r="B47" s="22">
        <v>12345678</v>
      </c>
      <c r="C47" s="11">
        <v>12345678</v>
      </c>
      <c r="D47" s="7" t="str">
        <f t="shared" ref="D47:D52" si="12">_xlfn.CONCAT(MID(B47,1,2),".",MID(B47,3,6),", ",MID(C47,1,2),".",MID(C47,3,6))</f>
        <v>12.345678, 12.345678</v>
      </c>
      <c r="E47" s="7" t="str">
        <f t="shared" ref="E47:E60" si="13">_xlfn.CONCAT(MID(D47,1,2),"° ",MID(MID(D47,4,6)*60/1000000,1,2),".",MID(MID(D47,4,6)*60/1000000,4,3),"'N")</f>
        <v>12° 20.740'N</v>
      </c>
      <c r="F47" s="7" t="str">
        <f t="shared" ref="F47:F52" si="14">_xlfn.CONCAT(MID(D47,12,2),"° ",MID(MID(D47,15,6)*60/1000000,1,2),".",MID(MID(D47,15,6)*60/1000000,4,3),"'E")</f>
        <v>12° 20.740'E</v>
      </c>
      <c r="G47" s="9" t="str">
        <f t="shared" ref="G47:G52" si="15">_xlfn.CONCAT(E47,", ",F47)</f>
        <v>12° 20.740'N, 12° 20.740'E</v>
      </c>
    </row>
    <row r="48" spans="1:7">
      <c r="A48" s="10" t="s">
        <v>34</v>
      </c>
      <c r="B48" s="22">
        <v>12345678</v>
      </c>
      <c r="C48" s="11">
        <v>12345678</v>
      </c>
      <c r="D48" s="7" t="str">
        <f t="shared" si="12"/>
        <v>12.345678, 12.345678</v>
      </c>
      <c r="E48" s="7" t="str">
        <f t="shared" si="13"/>
        <v>12° 20.740'N</v>
      </c>
      <c r="F48" s="7" t="str">
        <f t="shared" si="14"/>
        <v>12° 20.740'E</v>
      </c>
      <c r="G48" s="9" t="str">
        <f t="shared" si="15"/>
        <v>12° 20.740'N, 12° 20.740'E</v>
      </c>
    </row>
    <row r="49" spans="1:7">
      <c r="A49" s="10" t="s">
        <v>35</v>
      </c>
      <c r="B49" s="22">
        <v>12345678</v>
      </c>
      <c r="C49" s="11">
        <v>12345678</v>
      </c>
      <c r="D49" s="7" t="str">
        <f t="shared" si="12"/>
        <v>12.345678, 12.345678</v>
      </c>
      <c r="E49" s="7" t="str">
        <f t="shared" si="13"/>
        <v>12° 20.740'N</v>
      </c>
      <c r="F49" s="7" t="str">
        <f t="shared" si="14"/>
        <v>12° 20.740'E</v>
      </c>
      <c r="G49" s="9" t="str">
        <f t="shared" si="15"/>
        <v>12° 20.740'N, 12° 20.740'E</v>
      </c>
    </row>
    <row r="50" spans="1:7">
      <c r="A50" s="10" t="s">
        <v>36</v>
      </c>
      <c r="B50" s="22">
        <v>12345678</v>
      </c>
      <c r="C50" s="11">
        <v>12345678</v>
      </c>
      <c r="D50" s="7" t="str">
        <f t="shared" si="12"/>
        <v>12.345678, 12.345678</v>
      </c>
      <c r="E50" s="7" t="str">
        <f t="shared" si="13"/>
        <v>12° 20.740'N</v>
      </c>
      <c r="F50" s="7" t="str">
        <f t="shared" si="14"/>
        <v>12° 20.740'E</v>
      </c>
      <c r="G50" s="9" t="str">
        <f t="shared" si="15"/>
        <v>12° 20.740'N, 12° 20.740'E</v>
      </c>
    </row>
    <row r="51" spans="1:7">
      <c r="A51" s="10" t="s">
        <v>37</v>
      </c>
      <c r="B51" s="22">
        <v>12345678</v>
      </c>
      <c r="C51" s="11">
        <v>12345678</v>
      </c>
      <c r="D51" s="7" t="str">
        <f t="shared" si="12"/>
        <v>12.345678, 12.345678</v>
      </c>
      <c r="E51" s="7" t="str">
        <f t="shared" si="13"/>
        <v>12° 20.740'N</v>
      </c>
      <c r="F51" s="7" t="str">
        <f t="shared" si="14"/>
        <v>12° 20.740'E</v>
      </c>
      <c r="G51" s="9" t="str">
        <f t="shared" si="15"/>
        <v>12° 20.740'N, 12° 20.740'E</v>
      </c>
    </row>
    <row r="52" spans="1:7">
      <c r="A52" s="10" t="s">
        <v>38</v>
      </c>
      <c r="B52" s="22">
        <v>12345678</v>
      </c>
      <c r="C52" s="11">
        <v>12345678</v>
      </c>
      <c r="D52" s="7" t="str">
        <f t="shared" si="12"/>
        <v>12.345678, 12.345678</v>
      </c>
      <c r="E52" s="7" t="str">
        <f t="shared" si="13"/>
        <v>12° 20.740'N</v>
      </c>
      <c r="F52" s="7" t="str">
        <f t="shared" si="14"/>
        <v>12° 20.740'E</v>
      </c>
      <c r="G52" s="9" t="str">
        <f t="shared" si="15"/>
        <v>12° 20.740'N, 12° 20.740'E</v>
      </c>
    </row>
    <row r="53" spans="1:7">
      <c r="A53" s="10" t="s">
        <v>39</v>
      </c>
      <c r="B53" s="22">
        <v>12345678</v>
      </c>
      <c r="C53" s="11">
        <v>12345678</v>
      </c>
      <c r="D53" s="7" t="str">
        <f t="shared" ref="D53:D60" si="16">_xlfn.CONCAT(MID(B53,1,2),".",MID(B53,3,6),", ",MID(C53,1,2),".",MID(C53,3,6))</f>
        <v>12.345678, 12.345678</v>
      </c>
      <c r="E53" s="7" t="str">
        <f t="shared" si="13"/>
        <v>12° 20.740'N</v>
      </c>
      <c r="F53" s="7" t="str">
        <f t="shared" ref="F53:F60" si="17">_xlfn.CONCAT(MID(D53,12,2),"° ",MID(MID(D53,15,6)*60/1000000,1,2),".",MID(MID(D53,15,6)*60/1000000,4,3),"'E")</f>
        <v>12° 20.740'E</v>
      </c>
      <c r="G53" s="9" t="str">
        <f t="shared" ref="G53:G60" si="18">_xlfn.CONCAT(E53,", ",F53)</f>
        <v>12° 20.740'N, 12° 20.740'E</v>
      </c>
    </row>
    <row r="54" spans="1:7">
      <c r="A54" s="10" t="s">
        <v>45</v>
      </c>
      <c r="B54" s="22">
        <v>12345678</v>
      </c>
      <c r="C54" s="11">
        <v>12345678</v>
      </c>
      <c r="D54" s="7" t="str">
        <f t="shared" si="16"/>
        <v>12.345678, 12.345678</v>
      </c>
      <c r="E54" s="7" t="str">
        <f t="shared" si="13"/>
        <v>12° 20.740'N</v>
      </c>
      <c r="F54" s="7" t="str">
        <f t="shared" si="17"/>
        <v>12° 20.740'E</v>
      </c>
      <c r="G54" s="9" t="str">
        <f t="shared" si="18"/>
        <v>12° 20.740'N, 12° 20.740'E</v>
      </c>
    </row>
    <row r="55" spans="1:7">
      <c r="A55" s="10" t="s">
        <v>46</v>
      </c>
      <c r="B55" s="22">
        <v>12345678</v>
      </c>
      <c r="C55" s="11">
        <v>12345678</v>
      </c>
      <c r="D55" s="7" t="str">
        <f t="shared" si="16"/>
        <v>12.345678, 12.345678</v>
      </c>
      <c r="E55" s="7" t="str">
        <f t="shared" si="13"/>
        <v>12° 20.740'N</v>
      </c>
      <c r="F55" s="7" t="str">
        <f t="shared" si="17"/>
        <v>12° 20.740'E</v>
      </c>
      <c r="G55" s="9" t="str">
        <f t="shared" si="18"/>
        <v>12° 20.740'N, 12° 20.740'E</v>
      </c>
    </row>
    <row r="56" spans="1:7">
      <c r="A56" s="10" t="s">
        <v>47</v>
      </c>
      <c r="B56" s="22">
        <v>12345678</v>
      </c>
      <c r="C56" s="11">
        <v>12345678</v>
      </c>
      <c r="D56" s="7" t="str">
        <f t="shared" si="16"/>
        <v>12.345678, 12.345678</v>
      </c>
      <c r="E56" s="7" t="str">
        <f t="shared" si="13"/>
        <v>12° 20.740'N</v>
      </c>
      <c r="F56" s="7" t="str">
        <f t="shared" si="17"/>
        <v>12° 20.740'E</v>
      </c>
      <c r="G56" s="9" t="str">
        <f t="shared" si="18"/>
        <v>12° 20.740'N, 12° 20.740'E</v>
      </c>
    </row>
    <row r="57" spans="1:7">
      <c r="A57" s="10" t="s">
        <v>48</v>
      </c>
      <c r="B57" s="22">
        <v>12345678</v>
      </c>
      <c r="C57" s="11">
        <v>12345678</v>
      </c>
      <c r="D57" s="7" t="str">
        <f t="shared" si="16"/>
        <v>12.345678, 12.345678</v>
      </c>
      <c r="E57" s="7" t="str">
        <f t="shared" si="13"/>
        <v>12° 20.740'N</v>
      </c>
      <c r="F57" s="7" t="str">
        <f t="shared" si="17"/>
        <v>12° 20.740'E</v>
      </c>
      <c r="G57" s="9" t="str">
        <f t="shared" si="18"/>
        <v>12° 20.740'N, 12° 20.740'E</v>
      </c>
    </row>
    <row r="58" spans="1:7">
      <c r="A58" s="10" t="s">
        <v>49</v>
      </c>
      <c r="B58" s="22">
        <v>12345678</v>
      </c>
      <c r="C58" s="11">
        <v>12345678</v>
      </c>
      <c r="D58" s="7" t="str">
        <f t="shared" si="16"/>
        <v>12.345678, 12.345678</v>
      </c>
      <c r="E58" s="7" t="str">
        <f t="shared" si="13"/>
        <v>12° 20.740'N</v>
      </c>
      <c r="F58" s="7" t="str">
        <f t="shared" si="17"/>
        <v>12° 20.740'E</v>
      </c>
      <c r="G58" s="9" t="str">
        <f t="shared" si="18"/>
        <v>12° 20.740'N, 12° 20.740'E</v>
      </c>
    </row>
    <row r="59" spans="1:7">
      <c r="A59" s="10" t="s">
        <v>40</v>
      </c>
      <c r="B59" s="22">
        <v>12345678</v>
      </c>
      <c r="C59" s="11">
        <v>12345678</v>
      </c>
      <c r="D59" s="7" t="str">
        <f t="shared" si="16"/>
        <v>12.345678, 12.345678</v>
      </c>
      <c r="E59" s="7" t="str">
        <f t="shared" si="13"/>
        <v>12° 20.740'N</v>
      </c>
      <c r="F59" s="7" t="str">
        <f t="shared" si="17"/>
        <v>12° 20.740'E</v>
      </c>
      <c r="G59" s="9" t="str">
        <f t="shared" si="18"/>
        <v>12° 20.740'N, 12° 20.740'E</v>
      </c>
    </row>
    <row r="60" spans="1:7">
      <c r="A60" s="10" t="s">
        <v>44</v>
      </c>
      <c r="B60" s="22">
        <v>12345678</v>
      </c>
      <c r="C60" s="11">
        <v>12345678</v>
      </c>
      <c r="D60" s="7" t="str">
        <f t="shared" si="16"/>
        <v>12.345678, 12.345678</v>
      </c>
      <c r="E60" s="7" t="str">
        <f t="shared" si="13"/>
        <v>12° 20.740'N</v>
      </c>
      <c r="F60" s="7" t="str">
        <f t="shared" si="17"/>
        <v>12° 20.740'E</v>
      </c>
      <c r="G60" s="9" t="str">
        <f t="shared" si="18"/>
        <v>12° 20.740'N, 12° 20.740'E</v>
      </c>
    </row>
    <row r="61" spans="1:7" ht="17" thickBot="1">
      <c r="A61" s="23" t="s">
        <v>42</v>
      </c>
      <c r="B61" s="24"/>
      <c r="C61" s="24"/>
      <c r="D61" s="24"/>
      <c r="E61" s="24"/>
      <c r="F61" s="24"/>
      <c r="G61" s="25"/>
    </row>
    <row r="62" spans="1:7" ht="17" thickBot="1"/>
    <row r="63" spans="1:7" s="5" customFormat="1" ht="16" customHeight="1">
      <c r="A63" s="26" t="s">
        <v>50</v>
      </c>
      <c r="B63" s="27"/>
      <c r="C63" s="27"/>
      <c r="D63" s="27"/>
      <c r="E63" s="27"/>
      <c r="F63" s="27"/>
      <c r="G63" s="28"/>
    </row>
    <row r="64" spans="1:7">
      <c r="A64" s="12" t="s">
        <v>3</v>
      </c>
      <c r="B64" s="13" t="s">
        <v>1</v>
      </c>
      <c r="C64" s="13" t="s">
        <v>2</v>
      </c>
      <c r="D64" s="13" t="s">
        <v>25</v>
      </c>
      <c r="E64" s="13" t="s">
        <v>21</v>
      </c>
      <c r="F64" s="13" t="s">
        <v>22</v>
      </c>
      <c r="G64" s="14" t="s">
        <v>23</v>
      </c>
    </row>
    <row r="65" spans="1:7">
      <c r="A65" s="10" t="s">
        <v>33</v>
      </c>
      <c r="B65" s="22">
        <v>12345678</v>
      </c>
      <c r="C65" s="11">
        <v>12345678</v>
      </c>
      <c r="D65" s="7" t="str">
        <f t="shared" ref="D65" si="19">_xlfn.CONCAT(MID(B65,1,2),".",MID(B65,3,6),", ",MID(C65,1,2),".",MID(C65,3,6))</f>
        <v>12.345678, 12.345678</v>
      </c>
      <c r="E65" s="7" t="str">
        <f t="shared" ref="E65:E78" si="20">_xlfn.CONCAT(MID(D65,1,2),"° ",MID(MID(D65,4,6)*60/1000000,1,2),".",MID(MID(D65,4,6)*60/1000000,4,3),"'N")</f>
        <v>12° 20.740'N</v>
      </c>
      <c r="F65" s="7" t="str">
        <f t="shared" ref="F65" si="21">_xlfn.CONCAT(MID(D65,12,2),"° ",MID(MID(D65,15,6)*60/1000000,1,2),".",MID(MID(D65,15,6)*60/1000000,4,3),"'E")</f>
        <v>12° 20.740'E</v>
      </c>
      <c r="G65" s="9" t="str">
        <f t="shared" ref="G65" si="22">_xlfn.CONCAT(E65,", ",F65)</f>
        <v>12° 20.740'N, 12° 20.740'E</v>
      </c>
    </row>
    <row r="66" spans="1:7">
      <c r="A66" s="10" t="s">
        <v>34</v>
      </c>
      <c r="B66" s="22">
        <v>12345678</v>
      </c>
      <c r="C66" s="11">
        <v>12345678</v>
      </c>
      <c r="D66" s="7" t="str">
        <f t="shared" ref="D66:D78" si="23">_xlfn.CONCAT(MID(B66,1,2),".",MID(B66,3,6),", ",MID(C66,1,2),".",MID(C66,3,6))</f>
        <v>12.345678, 12.345678</v>
      </c>
      <c r="E66" s="7" t="str">
        <f t="shared" si="20"/>
        <v>12° 20.740'N</v>
      </c>
      <c r="F66" s="7" t="str">
        <f t="shared" ref="F66:F78" si="24">_xlfn.CONCAT(MID(D66,12,2),"° ",MID(MID(D66,15,6)*60/1000000,1,2),".",MID(MID(D66,15,6)*60/1000000,4,3),"'E")</f>
        <v>12° 20.740'E</v>
      </c>
      <c r="G66" s="9" t="str">
        <f t="shared" ref="G66:G78" si="25">_xlfn.CONCAT(E66,", ",F66)</f>
        <v>12° 20.740'N, 12° 20.740'E</v>
      </c>
    </row>
    <row r="67" spans="1:7">
      <c r="A67" s="10" t="s">
        <v>35</v>
      </c>
      <c r="B67" s="22">
        <v>12345678</v>
      </c>
      <c r="C67" s="11">
        <v>12345678</v>
      </c>
      <c r="D67" s="7" t="str">
        <f t="shared" si="23"/>
        <v>12.345678, 12.345678</v>
      </c>
      <c r="E67" s="7" t="str">
        <f t="shared" si="20"/>
        <v>12° 20.740'N</v>
      </c>
      <c r="F67" s="7" t="str">
        <f t="shared" si="24"/>
        <v>12° 20.740'E</v>
      </c>
      <c r="G67" s="9" t="str">
        <f t="shared" si="25"/>
        <v>12° 20.740'N, 12° 20.740'E</v>
      </c>
    </row>
    <row r="68" spans="1:7">
      <c r="A68" s="10" t="s">
        <v>36</v>
      </c>
      <c r="B68" s="22">
        <v>12345678</v>
      </c>
      <c r="C68" s="11">
        <v>12345678</v>
      </c>
      <c r="D68" s="7" t="str">
        <f t="shared" si="23"/>
        <v>12.345678, 12.345678</v>
      </c>
      <c r="E68" s="7" t="str">
        <f t="shared" si="20"/>
        <v>12° 20.740'N</v>
      </c>
      <c r="F68" s="7" t="str">
        <f t="shared" si="24"/>
        <v>12° 20.740'E</v>
      </c>
      <c r="G68" s="9" t="str">
        <f t="shared" si="25"/>
        <v>12° 20.740'N, 12° 20.740'E</v>
      </c>
    </row>
    <row r="69" spans="1:7">
      <c r="A69" s="10" t="s">
        <v>37</v>
      </c>
      <c r="B69" s="22">
        <v>12345678</v>
      </c>
      <c r="C69" s="11">
        <v>12345678</v>
      </c>
      <c r="D69" s="7" t="str">
        <f t="shared" si="23"/>
        <v>12.345678, 12.345678</v>
      </c>
      <c r="E69" s="7" t="str">
        <f t="shared" si="20"/>
        <v>12° 20.740'N</v>
      </c>
      <c r="F69" s="7" t="str">
        <f t="shared" si="24"/>
        <v>12° 20.740'E</v>
      </c>
      <c r="G69" s="9" t="str">
        <f t="shared" si="25"/>
        <v>12° 20.740'N, 12° 20.740'E</v>
      </c>
    </row>
    <row r="70" spans="1:7">
      <c r="A70" s="10" t="s">
        <v>38</v>
      </c>
      <c r="B70" s="22">
        <v>12345678</v>
      </c>
      <c r="C70" s="11">
        <v>12345678</v>
      </c>
      <c r="D70" s="7" t="str">
        <f t="shared" si="23"/>
        <v>12.345678, 12.345678</v>
      </c>
      <c r="E70" s="7" t="str">
        <f t="shared" si="20"/>
        <v>12° 20.740'N</v>
      </c>
      <c r="F70" s="7" t="str">
        <f t="shared" si="24"/>
        <v>12° 20.740'E</v>
      </c>
      <c r="G70" s="9" t="str">
        <f t="shared" si="25"/>
        <v>12° 20.740'N, 12° 20.740'E</v>
      </c>
    </row>
    <row r="71" spans="1:7">
      <c r="A71" s="10" t="s">
        <v>39</v>
      </c>
      <c r="B71" s="22">
        <v>12345678</v>
      </c>
      <c r="C71" s="11">
        <v>12345678</v>
      </c>
      <c r="D71" s="7" t="str">
        <f t="shared" si="23"/>
        <v>12.345678, 12.345678</v>
      </c>
      <c r="E71" s="7" t="str">
        <f t="shared" si="20"/>
        <v>12° 20.740'N</v>
      </c>
      <c r="F71" s="7" t="str">
        <f t="shared" si="24"/>
        <v>12° 20.740'E</v>
      </c>
      <c r="G71" s="9" t="str">
        <f t="shared" si="25"/>
        <v>12° 20.740'N, 12° 20.740'E</v>
      </c>
    </row>
    <row r="72" spans="1:7">
      <c r="A72" s="10" t="s">
        <v>45</v>
      </c>
      <c r="B72" s="22">
        <v>12345678</v>
      </c>
      <c r="C72" s="11">
        <v>12345678</v>
      </c>
      <c r="D72" s="7" t="str">
        <f t="shared" si="23"/>
        <v>12.345678, 12.345678</v>
      </c>
      <c r="E72" s="7" t="str">
        <f t="shared" si="20"/>
        <v>12° 20.740'N</v>
      </c>
      <c r="F72" s="7" t="str">
        <f t="shared" si="24"/>
        <v>12° 20.740'E</v>
      </c>
      <c r="G72" s="9" t="str">
        <f t="shared" si="25"/>
        <v>12° 20.740'N, 12° 20.740'E</v>
      </c>
    </row>
    <row r="73" spans="1:7">
      <c r="A73" s="10" t="s">
        <v>46</v>
      </c>
      <c r="B73" s="22">
        <v>12345678</v>
      </c>
      <c r="C73" s="11">
        <v>12345678</v>
      </c>
      <c r="D73" s="7" t="str">
        <f t="shared" si="23"/>
        <v>12.345678, 12.345678</v>
      </c>
      <c r="E73" s="7" t="str">
        <f t="shared" si="20"/>
        <v>12° 20.740'N</v>
      </c>
      <c r="F73" s="7" t="str">
        <f t="shared" si="24"/>
        <v>12° 20.740'E</v>
      </c>
      <c r="G73" s="9" t="str">
        <f t="shared" si="25"/>
        <v>12° 20.740'N, 12° 20.740'E</v>
      </c>
    </row>
    <row r="74" spans="1:7">
      <c r="A74" s="10" t="s">
        <v>47</v>
      </c>
      <c r="B74" s="22">
        <v>12345678</v>
      </c>
      <c r="C74" s="11">
        <v>12345678</v>
      </c>
      <c r="D74" s="7" t="str">
        <f t="shared" si="23"/>
        <v>12.345678, 12.345678</v>
      </c>
      <c r="E74" s="7" t="str">
        <f t="shared" si="20"/>
        <v>12° 20.740'N</v>
      </c>
      <c r="F74" s="7" t="str">
        <f t="shared" si="24"/>
        <v>12° 20.740'E</v>
      </c>
      <c r="G74" s="9" t="str">
        <f t="shared" si="25"/>
        <v>12° 20.740'N, 12° 20.740'E</v>
      </c>
    </row>
    <row r="75" spans="1:7">
      <c r="A75" s="10" t="s">
        <v>48</v>
      </c>
      <c r="B75" s="22">
        <v>12345678</v>
      </c>
      <c r="C75" s="11">
        <v>12345678</v>
      </c>
      <c r="D75" s="7" t="str">
        <f t="shared" si="23"/>
        <v>12.345678, 12.345678</v>
      </c>
      <c r="E75" s="7" t="str">
        <f t="shared" si="20"/>
        <v>12° 20.740'N</v>
      </c>
      <c r="F75" s="7" t="str">
        <f t="shared" si="24"/>
        <v>12° 20.740'E</v>
      </c>
      <c r="G75" s="9" t="str">
        <f t="shared" si="25"/>
        <v>12° 20.740'N, 12° 20.740'E</v>
      </c>
    </row>
    <row r="76" spans="1:7">
      <c r="A76" s="10" t="s">
        <v>49</v>
      </c>
      <c r="B76" s="22">
        <v>12345678</v>
      </c>
      <c r="C76" s="11">
        <v>12345678</v>
      </c>
      <c r="D76" s="7" t="str">
        <f t="shared" si="23"/>
        <v>12.345678, 12.345678</v>
      </c>
      <c r="E76" s="7" t="str">
        <f t="shared" si="20"/>
        <v>12° 20.740'N</v>
      </c>
      <c r="F76" s="7" t="str">
        <f t="shared" si="24"/>
        <v>12° 20.740'E</v>
      </c>
      <c r="G76" s="9" t="str">
        <f t="shared" si="25"/>
        <v>12° 20.740'N, 12° 20.740'E</v>
      </c>
    </row>
    <row r="77" spans="1:7">
      <c r="A77" s="10" t="s">
        <v>40</v>
      </c>
      <c r="B77" s="22">
        <v>12345678</v>
      </c>
      <c r="C77" s="11">
        <v>12345678</v>
      </c>
      <c r="D77" s="7" t="str">
        <f t="shared" si="23"/>
        <v>12.345678, 12.345678</v>
      </c>
      <c r="E77" s="7" t="str">
        <f t="shared" si="20"/>
        <v>12° 20.740'N</v>
      </c>
      <c r="F77" s="7" t="str">
        <f t="shared" si="24"/>
        <v>12° 20.740'E</v>
      </c>
      <c r="G77" s="9" t="str">
        <f t="shared" si="25"/>
        <v>12° 20.740'N, 12° 20.740'E</v>
      </c>
    </row>
    <row r="78" spans="1:7">
      <c r="A78" s="10" t="s">
        <v>44</v>
      </c>
      <c r="B78" s="22">
        <v>12345678</v>
      </c>
      <c r="C78" s="11">
        <v>12345678</v>
      </c>
      <c r="D78" s="7" t="str">
        <f t="shared" si="23"/>
        <v>12.345678, 12.345678</v>
      </c>
      <c r="E78" s="7" t="str">
        <f t="shared" si="20"/>
        <v>12° 20.740'N</v>
      </c>
      <c r="F78" s="7" t="str">
        <f t="shared" si="24"/>
        <v>12° 20.740'E</v>
      </c>
      <c r="G78" s="9" t="str">
        <f t="shared" si="25"/>
        <v>12° 20.740'N, 12° 20.740'E</v>
      </c>
    </row>
    <row r="79" spans="1:7" ht="17" thickBot="1">
      <c r="A79" s="23" t="s">
        <v>42</v>
      </c>
      <c r="B79" s="24"/>
      <c r="C79" s="24"/>
      <c r="D79" s="24"/>
      <c r="E79" s="24"/>
      <c r="F79" s="24"/>
      <c r="G79" s="25"/>
    </row>
    <row r="80" spans="1:7" ht="17" thickBot="1"/>
    <row r="81" spans="1:7" s="5" customFormat="1" ht="16" customHeight="1">
      <c r="A81" s="26" t="s">
        <v>51</v>
      </c>
      <c r="B81" s="27"/>
      <c r="C81" s="27"/>
      <c r="D81" s="27"/>
      <c r="E81" s="27"/>
      <c r="F81" s="27"/>
      <c r="G81" s="28"/>
    </row>
    <row r="82" spans="1:7">
      <c r="A82" s="12" t="s">
        <v>3</v>
      </c>
      <c r="B82" s="13" t="s">
        <v>1</v>
      </c>
      <c r="C82" s="13" t="s">
        <v>2</v>
      </c>
      <c r="D82" s="13" t="s">
        <v>25</v>
      </c>
      <c r="E82" s="13" t="s">
        <v>21</v>
      </c>
      <c r="F82" s="13" t="s">
        <v>22</v>
      </c>
      <c r="G82" s="14" t="s">
        <v>23</v>
      </c>
    </row>
    <row r="83" spans="1:7">
      <c r="A83" s="10" t="s">
        <v>33</v>
      </c>
      <c r="B83" s="22">
        <v>12345678</v>
      </c>
      <c r="C83" s="11">
        <v>12345678</v>
      </c>
      <c r="D83" s="7" t="str">
        <f t="shared" ref="D83" si="26">_xlfn.CONCAT(MID(B83,1,2),".",MID(B83,3,6),", ",MID(C83,1,2),".",MID(C83,3,6))</f>
        <v>12.345678, 12.345678</v>
      </c>
      <c r="E83" s="7" t="str">
        <f t="shared" ref="E83:E96" si="27">_xlfn.CONCAT(MID(D83,1,2),"° ",MID(MID(D83,4,6)*60/1000000,1,2),".",MID(MID(D83,4,6)*60/1000000,4,3),"'N")</f>
        <v>12° 20.740'N</v>
      </c>
      <c r="F83" s="7" t="str">
        <f t="shared" ref="F83" si="28">_xlfn.CONCAT(MID(D83,12,2),"° ",MID(MID(D83,15,6)*60/1000000,1,2),".",MID(MID(D83,15,6)*60/1000000,4,3),"'E")</f>
        <v>12° 20.740'E</v>
      </c>
      <c r="G83" s="9" t="str">
        <f t="shared" ref="G83" si="29">_xlfn.CONCAT(E83,", ",F83)</f>
        <v>12° 20.740'N, 12° 20.740'E</v>
      </c>
    </row>
    <row r="84" spans="1:7">
      <c r="A84" s="10" t="s">
        <v>34</v>
      </c>
      <c r="B84" s="22">
        <v>12345678</v>
      </c>
      <c r="C84" s="11">
        <v>12345678</v>
      </c>
      <c r="D84" s="7" t="str">
        <f t="shared" ref="D84:D96" si="30">_xlfn.CONCAT(MID(B84,1,2),".",MID(B84,3,6),", ",MID(C84,1,2),".",MID(C84,3,6))</f>
        <v>12.345678, 12.345678</v>
      </c>
      <c r="E84" s="7" t="str">
        <f t="shared" si="27"/>
        <v>12° 20.740'N</v>
      </c>
      <c r="F84" s="7" t="str">
        <f t="shared" ref="F84:F96" si="31">_xlfn.CONCAT(MID(D84,12,2),"° ",MID(MID(D84,15,6)*60/1000000,1,2),".",MID(MID(D84,15,6)*60/1000000,4,3),"'E")</f>
        <v>12° 20.740'E</v>
      </c>
      <c r="G84" s="9" t="str">
        <f t="shared" ref="G84:G96" si="32">_xlfn.CONCAT(E84,", ",F84)</f>
        <v>12° 20.740'N, 12° 20.740'E</v>
      </c>
    </row>
    <row r="85" spans="1:7">
      <c r="A85" s="10" t="s">
        <v>35</v>
      </c>
      <c r="B85" s="22">
        <v>12345678</v>
      </c>
      <c r="C85" s="11">
        <v>12345678</v>
      </c>
      <c r="D85" s="7" t="str">
        <f t="shared" si="30"/>
        <v>12.345678, 12.345678</v>
      </c>
      <c r="E85" s="7" t="str">
        <f t="shared" si="27"/>
        <v>12° 20.740'N</v>
      </c>
      <c r="F85" s="7" t="str">
        <f t="shared" si="31"/>
        <v>12° 20.740'E</v>
      </c>
      <c r="G85" s="9" t="str">
        <f t="shared" si="32"/>
        <v>12° 20.740'N, 12° 20.740'E</v>
      </c>
    </row>
    <row r="86" spans="1:7">
      <c r="A86" s="10" t="s">
        <v>36</v>
      </c>
      <c r="B86" s="22">
        <v>12345678</v>
      </c>
      <c r="C86" s="11">
        <v>12345678</v>
      </c>
      <c r="D86" s="7" t="str">
        <f t="shared" si="30"/>
        <v>12.345678, 12.345678</v>
      </c>
      <c r="E86" s="7" t="str">
        <f t="shared" si="27"/>
        <v>12° 20.740'N</v>
      </c>
      <c r="F86" s="7" t="str">
        <f t="shared" si="31"/>
        <v>12° 20.740'E</v>
      </c>
      <c r="G86" s="9" t="str">
        <f t="shared" si="32"/>
        <v>12° 20.740'N, 12° 20.740'E</v>
      </c>
    </row>
    <row r="87" spans="1:7">
      <c r="A87" s="10" t="s">
        <v>37</v>
      </c>
      <c r="B87" s="22">
        <v>12345678</v>
      </c>
      <c r="C87" s="11">
        <v>12345678</v>
      </c>
      <c r="D87" s="7" t="str">
        <f t="shared" si="30"/>
        <v>12.345678, 12.345678</v>
      </c>
      <c r="E87" s="7" t="str">
        <f t="shared" si="27"/>
        <v>12° 20.740'N</v>
      </c>
      <c r="F87" s="7" t="str">
        <f t="shared" si="31"/>
        <v>12° 20.740'E</v>
      </c>
      <c r="G87" s="9" t="str">
        <f t="shared" si="32"/>
        <v>12° 20.740'N, 12° 20.740'E</v>
      </c>
    </row>
    <row r="88" spans="1:7">
      <c r="A88" s="10" t="s">
        <v>38</v>
      </c>
      <c r="B88" s="22">
        <v>12345678</v>
      </c>
      <c r="C88" s="11">
        <v>12345678</v>
      </c>
      <c r="D88" s="7" t="str">
        <f t="shared" si="30"/>
        <v>12.345678, 12.345678</v>
      </c>
      <c r="E88" s="7" t="str">
        <f t="shared" si="27"/>
        <v>12° 20.740'N</v>
      </c>
      <c r="F88" s="7" t="str">
        <f t="shared" si="31"/>
        <v>12° 20.740'E</v>
      </c>
      <c r="G88" s="9" t="str">
        <f t="shared" si="32"/>
        <v>12° 20.740'N, 12° 20.740'E</v>
      </c>
    </row>
    <row r="89" spans="1:7">
      <c r="A89" s="10" t="s">
        <v>39</v>
      </c>
      <c r="B89" s="22">
        <v>12345678</v>
      </c>
      <c r="C89" s="11">
        <v>12345678</v>
      </c>
      <c r="D89" s="7" t="str">
        <f t="shared" si="30"/>
        <v>12.345678, 12.345678</v>
      </c>
      <c r="E89" s="7" t="str">
        <f t="shared" si="27"/>
        <v>12° 20.740'N</v>
      </c>
      <c r="F89" s="7" t="str">
        <f t="shared" si="31"/>
        <v>12° 20.740'E</v>
      </c>
      <c r="G89" s="9" t="str">
        <f t="shared" si="32"/>
        <v>12° 20.740'N, 12° 20.740'E</v>
      </c>
    </row>
    <row r="90" spans="1:7">
      <c r="A90" s="10" t="s">
        <v>45</v>
      </c>
      <c r="B90" s="22">
        <v>12345678</v>
      </c>
      <c r="C90" s="11">
        <v>12345678</v>
      </c>
      <c r="D90" s="7" t="str">
        <f t="shared" si="30"/>
        <v>12.345678, 12.345678</v>
      </c>
      <c r="E90" s="7" t="str">
        <f t="shared" si="27"/>
        <v>12° 20.740'N</v>
      </c>
      <c r="F90" s="7" t="str">
        <f t="shared" si="31"/>
        <v>12° 20.740'E</v>
      </c>
      <c r="G90" s="9" t="str">
        <f t="shared" si="32"/>
        <v>12° 20.740'N, 12° 20.740'E</v>
      </c>
    </row>
    <row r="91" spans="1:7">
      <c r="A91" s="10" t="s">
        <v>46</v>
      </c>
      <c r="B91" s="22">
        <v>12345678</v>
      </c>
      <c r="C91" s="11">
        <v>12345678</v>
      </c>
      <c r="D91" s="7" t="str">
        <f t="shared" si="30"/>
        <v>12.345678, 12.345678</v>
      </c>
      <c r="E91" s="7" t="str">
        <f t="shared" si="27"/>
        <v>12° 20.740'N</v>
      </c>
      <c r="F91" s="7" t="str">
        <f t="shared" si="31"/>
        <v>12° 20.740'E</v>
      </c>
      <c r="G91" s="9" t="str">
        <f t="shared" si="32"/>
        <v>12° 20.740'N, 12° 20.740'E</v>
      </c>
    </row>
    <row r="92" spans="1:7">
      <c r="A92" s="10" t="s">
        <v>47</v>
      </c>
      <c r="B92" s="22">
        <v>12345678</v>
      </c>
      <c r="C92" s="11">
        <v>12345678</v>
      </c>
      <c r="D92" s="7" t="str">
        <f t="shared" si="30"/>
        <v>12.345678, 12.345678</v>
      </c>
      <c r="E92" s="7" t="str">
        <f t="shared" si="27"/>
        <v>12° 20.740'N</v>
      </c>
      <c r="F92" s="7" t="str">
        <f t="shared" si="31"/>
        <v>12° 20.740'E</v>
      </c>
      <c r="G92" s="9" t="str">
        <f t="shared" si="32"/>
        <v>12° 20.740'N, 12° 20.740'E</v>
      </c>
    </row>
    <row r="93" spans="1:7">
      <c r="A93" s="10" t="s">
        <v>48</v>
      </c>
      <c r="B93" s="22">
        <v>12345678</v>
      </c>
      <c r="C93" s="11">
        <v>12345678</v>
      </c>
      <c r="D93" s="7" t="str">
        <f t="shared" si="30"/>
        <v>12.345678, 12.345678</v>
      </c>
      <c r="E93" s="7" t="str">
        <f t="shared" si="27"/>
        <v>12° 20.740'N</v>
      </c>
      <c r="F93" s="7" t="str">
        <f t="shared" si="31"/>
        <v>12° 20.740'E</v>
      </c>
      <c r="G93" s="9" t="str">
        <f t="shared" si="32"/>
        <v>12° 20.740'N, 12° 20.740'E</v>
      </c>
    </row>
    <row r="94" spans="1:7">
      <c r="A94" s="10" t="s">
        <v>49</v>
      </c>
      <c r="B94" s="22">
        <v>12345678</v>
      </c>
      <c r="C94" s="11">
        <v>12345678</v>
      </c>
      <c r="D94" s="7" t="str">
        <f t="shared" si="30"/>
        <v>12.345678, 12.345678</v>
      </c>
      <c r="E94" s="7" t="str">
        <f t="shared" si="27"/>
        <v>12° 20.740'N</v>
      </c>
      <c r="F94" s="7" t="str">
        <f t="shared" si="31"/>
        <v>12° 20.740'E</v>
      </c>
      <c r="G94" s="9" t="str">
        <f t="shared" si="32"/>
        <v>12° 20.740'N, 12° 20.740'E</v>
      </c>
    </row>
    <row r="95" spans="1:7">
      <c r="A95" s="10" t="s">
        <v>40</v>
      </c>
      <c r="B95" s="22">
        <v>12345678</v>
      </c>
      <c r="C95" s="11">
        <v>12345678</v>
      </c>
      <c r="D95" s="7" t="str">
        <f t="shared" si="30"/>
        <v>12.345678, 12.345678</v>
      </c>
      <c r="E95" s="7" t="str">
        <f t="shared" si="27"/>
        <v>12° 20.740'N</v>
      </c>
      <c r="F95" s="7" t="str">
        <f t="shared" si="31"/>
        <v>12° 20.740'E</v>
      </c>
      <c r="G95" s="9" t="str">
        <f t="shared" si="32"/>
        <v>12° 20.740'N, 12° 20.740'E</v>
      </c>
    </row>
    <row r="96" spans="1:7">
      <c r="A96" s="10" t="s">
        <v>44</v>
      </c>
      <c r="B96" s="22">
        <v>12345678</v>
      </c>
      <c r="C96" s="11">
        <v>12345678</v>
      </c>
      <c r="D96" s="7" t="str">
        <f t="shared" si="30"/>
        <v>12.345678, 12.345678</v>
      </c>
      <c r="E96" s="7" t="str">
        <f t="shared" si="27"/>
        <v>12° 20.740'N</v>
      </c>
      <c r="F96" s="7" t="str">
        <f t="shared" si="31"/>
        <v>12° 20.740'E</v>
      </c>
      <c r="G96" s="9" t="str">
        <f t="shared" si="32"/>
        <v>12° 20.740'N, 12° 20.740'E</v>
      </c>
    </row>
    <row r="97" spans="1:7" ht="17" thickBot="1">
      <c r="A97" s="23" t="s">
        <v>42</v>
      </c>
      <c r="B97" s="24"/>
      <c r="C97" s="24"/>
      <c r="D97" s="24"/>
      <c r="E97" s="24"/>
      <c r="F97" s="24"/>
      <c r="G97" s="25"/>
    </row>
    <row r="98" spans="1:7" ht="17" thickBot="1"/>
    <row r="99" spans="1:7" s="5" customFormat="1" ht="16" customHeight="1">
      <c r="A99" s="26" t="s">
        <v>52</v>
      </c>
      <c r="B99" s="27"/>
      <c r="C99" s="27"/>
      <c r="D99" s="27"/>
      <c r="E99" s="27"/>
      <c r="F99" s="27"/>
      <c r="G99" s="28"/>
    </row>
    <row r="100" spans="1:7">
      <c r="A100" s="12" t="s">
        <v>3</v>
      </c>
      <c r="B100" s="13" t="s">
        <v>1</v>
      </c>
      <c r="C100" s="13" t="s">
        <v>2</v>
      </c>
      <c r="D100" s="13" t="s">
        <v>25</v>
      </c>
      <c r="E100" s="13" t="s">
        <v>21</v>
      </c>
      <c r="F100" s="13" t="s">
        <v>22</v>
      </c>
      <c r="G100" s="14" t="s">
        <v>23</v>
      </c>
    </row>
    <row r="101" spans="1:7">
      <c r="A101" s="10" t="s">
        <v>33</v>
      </c>
      <c r="B101" s="22">
        <v>12345678</v>
      </c>
      <c r="C101" s="11">
        <v>12345678</v>
      </c>
      <c r="D101" s="7" t="str">
        <f t="shared" ref="D101" si="33">_xlfn.CONCAT(MID(B101,1,2),".",MID(B101,3,6),", ",MID(C101,1,2),".",MID(C101,3,6))</f>
        <v>12.345678, 12.345678</v>
      </c>
      <c r="E101" s="7" t="str">
        <f t="shared" ref="E101:E114" si="34">_xlfn.CONCAT(MID(D101,1,2),"° ",MID(MID(D101,4,6)*60/1000000,1,2),".",MID(MID(D101,4,6)*60/1000000,4,3),"'N")</f>
        <v>12° 20.740'N</v>
      </c>
      <c r="F101" s="7" t="str">
        <f t="shared" ref="F101" si="35">_xlfn.CONCAT(MID(D101,12,2),"° ",MID(MID(D101,15,6)*60/1000000,1,2),".",MID(MID(D101,15,6)*60/1000000,4,3),"'E")</f>
        <v>12° 20.740'E</v>
      </c>
      <c r="G101" s="9" t="str">
        <f t="shared" ref="G101" si="36">_xlfn.CONCAT(E101,", ",F101)</f>
        <v>12° 20.740'N, 12° 20.740'E</v>
      </c>
    </row>
    <row r="102" spans="1:7">
      <c r="A102" s="10" t="s">
        <v>34</v>
      </c>
      <c r="B102" s="22">
        <v>12345678</v>
      </c>
      <c r="C102" s="11">
        <v>12345678</v>
      </c>
      <c r="D102" s="7" t="str">
        <f t="shared" ref="D102:D114" si="37">_xlfn.CONCAT(MID(B102,1,2),".",MID(B102,3,6),", ",MID(C102,1,2),".",MID(C102,3,6))</f>
        <v>12.345678, 12.345678</v>
      </c>
      <c r="E102" s="7" t="str">
        <f t="shared" si="34"/>
        <v>12° 20.740'N</v>
      </c>
      <c r="F102" s="7" t="str">
        <f t="shared" ref="F102:F114" si="38">_xlfn.CONCAT(MID(D102,12,2),"° ",MID(MID(D102,15,6)*60/1000000,1,2),".",MID(MID(D102,15,6)*60/1000000,4,3),"'E")</f>
        <v>12° 20.740'E</v>
      </c>
      <c r="G102" s="9" t="str">
        <f t="shared" ref="G102:G114" si="39">_xlfn.CONCAT(E102,", ",F102)</f>
        <v>12° 20.740'N, 12° 20.740'E</v>
      </c>
    </row>
    <row r="103" spans="1:7">
      <c r="A103" s="10" t="s">
        <v>35</v>
      </c>
      <c r="B103" s="22">
        <v>12345678</v>
      </c>
      <c r="C103" s="11">
        <v>12345678</v>
      </c>
      <c r="D103" s="7" t="str">
        <f t="shared" si="37"/>
        <v>12.345678, 12.345678</v>
      </c>
      <c r="E103" s="7" t="str">
        <f t="shared" si="34"/>
        <v>12° 20.740'N</v>
      </c>
      <c r="F103" s="7" t="str">
        <f t="shared" si="38"/>
        <v>12° 20.740'E</v>
      </c>
      <c r="G103" s="9" t="str">
        <f t="shared" si="39"/>
        <v>12° 20.740'N, 12° 20.740'E</v>
      </c>
    </row>
    <row r="104" spans="1:7">
      <c r="A104" s="10" t="s">
        <v>36</v>
      </c>
      <c r="B104" s="22">
        <v>12345678</v>
      </c>
      <c r="C104" s="11">
        <v>12345678</v>
      </c>
      <c r="D104" s="7" t="str">
        <f t="shared" si="37"/>
        <v>12.345678, 12.345678</v>
      </c>
      <c r="E104" s="7" t="str">
        <f t="shared" si="34"/>
        <v>12° 20.740'N</v>
      </c>
      <c r="F104" s="7" t="str">
        <f t="shared" si="38"/>
        <v>12° 20.740'E</v>
      </c>
      <c r="G104" s="9" t="str">
        <f t="shared" si="39"/>
        <v>12° 20.740'N, 12° 20.740'E</v>
      </c>
    </row>
    <row r="105" spans="1:7">
      <c r="A105" s="10" t="s">
        <v>37</v>
      </c>
      <c r="B105" s="22">
        <v>12345678</v>
      </c>
      <c r="C105" s="11">
        <v>12345678</v>
      </c>
      <c r="D105" s="7" t="str">
        <f t="shared" si="37"/>
        <v>12.345678, 12.345678</v>
      </c>
      <c r="E105" s="7" t="str">
        <f t="shared" si="34"/>
        <v>12° 20.740'N</v>
      </c>
      <c r="F105" s="7" t="str">
        <f t="shared" si="38"/>
        <v>12° 20.740'E</v>
      </c>
      <c r="G105" s="9" t="str">
        <f t="shared" si="39"/>
        <v>12° 20.740'N, 12° 20.740'E</v>
      </c>
    </row>
    <row r="106" spans="1:7">
      <c r="A106" s="10" t="s">
        <v>38</v>
      </c>
      <c r="B106" s="22">
        <v>12345678</v>
      </c>
      <c r="C106" s="11">
        <v>12345678</v>
      </c>
      <c r="D106" s="7" t="str">
        <f t="shared" si="37"/>
        <v>12.345678, 12.345678</v>
      </c>
      <c r="E106" s="7" t="str">
        <f t="shared" si="34"/>
        <v>12° 20.740'N</v>
      </c>
      <c r="F106" s="7" t="str">
        <f t="shared" si="38"/>
        <v>12° 20.740'E</v>
      </c>
      <c r="G106" s="9" t="str">
        <f t="shared" si="39"/>
        <v>12° 20.740'N, 12° 20.740'E</v>
      </c>
    </row>
    <row r="107" spans="1:7">
      <c r="A107" s="10" t="s">
        <v>39</v>
      </c>
      <c r="B107" s="22">
        <v>12345678</v>
      </c>
      <c r="C107" s="11">
        <v>12345678</v>
      </c>
      <c r="D107" s="7" t="str">
        <f t="shared" si="37"/>
        <v>12.345678, 12.345678</v>
      </c>
      <c r="E107" s="7" t="str">
        <f t="shared" si="34"/>
        <v>12° 20.740'N</v>
      </c>
      <c r="F107" s="7" t="str">
        <f t="shared" si="38"/>
        <v>12° 20.740'E</v>
      </c>
      <c r="G107" s="9" t="str">
        <f t="shared" si="39"/>
        <v>12° 20.740'N, 12° 20.740'E</v>
      </c>
    </row>
    <row r="108" spans="1:7">
      <c r="A108" s="10" t="s">
        <v>45</v>
      </c>
      <c r="B108" s="22">
        <v>12345678</v>
      </c>
      <c r="C108" s="11">
        <v>12345678</v>
      </c>
      <c r="D108" s="7" t="str">
        <f t="shared" si="37"/>
        <v>12.345678, 12.345678</v>
      </c>
      <c r="E108" s="7" t="str">
        <f t="shared" si="34"/>
        <v>12° 20.740'N</v>
      </c>
      <c r="F108" s="7" t="str">
        <f t="shared" si="38"/>
        <v>12° 20.740'E</v>
      </c>
      <c r="G108" s="9" t="str">
        <f t="shared" si="39"/>
        <v>12° 20.740'N, 12° 20.740'E</v>
      </c>
    </row>
    <row r="109" spans="1:7">
      <c r="A109" s="10" t="s">
        <v>46</v>
      </c>
      <c r="B109" s="22">
        <v>12345678</v>
      </c>
      <c r="C109" s="11">
        <v>12345678</v>
      </c>
      <c r="D109" s="7" t="str">
        <f t="shared" si="37"/>
        <v>12.345678, 12.345678</v>
      </c>
      <c r="E109" s="7" t="str">
        <f t="shared" si="34"/>
        <v>12° 20.740'N</v>
      </c>
      <c r="F109" s="7" t="str">
        <f t="shared" si="38"/>
        <v>12° 20.740'E</v>
      </c>
      <c r="G109" s="9" t="str">
        <f t="shared" si="39"/>
        <v>12° 20.740'N, 12° 20.740'E</v>
      </c>
    </row>
    <row r="110" spans="1:7">
      <c r="A110" s="10" t="s">
        <v>47</v>
      </c>
      <c r="B110" s="22">
        <v>12345678</v>
      </c>
      <c r="C110" s="11">
        <v>12345678</v>
      </c>
      <c r="D110" s="7" t="str">
        <f t="shared" si="37"/>
        <v>12.345678, 12.345678</v>
      </c>
      <c r="E110" s="7" t="str">
        <f t="shared" si="34"/>
        <v>12° 20.740'N</v>
      </c>
      <c r="F110" s="7" t="str">
        <f t="shared" si="38"/>
        <v>12° 20.740'E</v>
      </c>
      <c r="G110" s="9" t="str">
        <f t="shared" si="39"/>
        <v>12° 20.740'N, 12° 20.740'E</v>
      </c>
    </row>
    <row r="111" spans="1:7">
      <c r="A111" s="10" t="s">
        <v>48</v>
      </c>
      <c r="B111" s="22">
        <v>12345678</v>
      </c>
      <c r="C111" s="11">
        <v>12345678</v>
      </c>
      <c r="D111" s="7" t="str">
        <f t="shared" si="37"/>
        <v>12.345678, 12.345678</v>
      </c>
      <c r="E111" s="7" t="str">
        <f t="shared" si="34"/>
        <v>12° 20.740'N</v>
      </c>
      <c r="F111" s="7" t="str">
        <f t="shared" si="38"/>
        <v>12° 20.740'E</v>
      </c>
      <c r="G111" s="9" t="str">
        <f t="shared" si="39"/>
        <v>12° 20.740'N, 12° 20.740'E</v>
      </c>
    </row>
    <row r="112" spans="1:7">
      <c r="A112" s="10" t="s">
        <v>49</v>
      </c>
      <c r="B112" s="22">
        <v>12345678</v>
      </c>
      <c r="C112" s="11">
        <v>12345678</v>
      </c>
      <c r="D112" s="7" t="str">
        <f t="shared" si="37"/>
        <v>12.345678, 12.345678</v>
      </c>
      <c r="E112" s="7" t="str">
        <f t="shared" si="34"/>
        <v>12° 20.740'N</v>
      </c>
      <c r="F112" s="7" t="str">
        <f t="shared" si="38"/>
        <v>12° 20.740'E</v>
      </c>
      <c r="G112" s="9" t="str">
        <f t="shared" si="39"/>
        <v>12° 20.740'N, 12° 20.740'E</v>
      </c>
    </row>
    <row r="113" spans="1:7">
      <c r="A113" s="10" t="s">
        <v>40</v>
      </c>
      <c r="B113" s="22">
        <v>12345678</v>
      </c>
      <c r="C113" s="11">
        <v>12345678</v>
      </c>
      <c r="D113" s="7" t="str">
        <f t="shared" si="37"/>
        <v>12.345678, 12.345678</v>
      </c>
      <c r="E113" s="7" t="str">
        <f t="shared" si="34"/>
        <v>12° 20.740'N</v>
      </c>
      <c r="F113" s="7" t="str">
        <f t="shared" si="38"/>
        <v>12° 20.740'E</v>
      </c>
      <c r="G113" s="9" t="str">
        <f t="shared" si="39"/>
        <v>12° 20.740'N, 12° 20.740'E</v>
      </c>
    </row>
    <row r="114" spans="1:7">
      <c r="A114" s="10" t="s">
        <v>44</v>
      </c>
      <c r="B114" s="22">
        <v>12345678</v>
      </c>
      <c r="C114" s="11">
        <v>12345678</v>
      </c>
      <c r="D114" s="7" t="str">
        <f t="shared" si="37"/>
        <v>12.345678, 12.345678</v>
      </c>
      <c r="E114" s="7" t="str">
        <f t="shared" si="34"/>
        <v>12° 20.740'N</v>
      </c>
      <c r="F114" s="7" t="str">
        <f t="shared" si="38"/>
        <v>12° 20.740'E</v>
      </c>
      <c r="G114" s="9" t="str">
        <f t="shared" si="39"/>
        <v>12° 20.740'N, 12° 20.740'E</v>
      </c>
    </row>
    <row r="115" spans="1:7" ht="17" thickBot="1">
      <c r="A115" s="23" t="s">
        <v>42</v>
      </c>
      <c r="B115" s="24"/>
      <c r="C115" s="24"/>
      <c r="D115" s="24"/>
      <c r="E115" s="24"/>
      <c r="F115" s="24"/>
      <c r="G115" s="25"/>
    </row>
    <row r="116" spans="1:7" ht="17" thickBot="1"/>
    <row r="117" spans="1:7" s="5" customFormat="1" ht="16" customHeight="1">
      <c r="A117" s="26" t="s">
        <v>53</v>
      </c>
      <c r="B117" s="27"/>
      <c r="C117" s="27"/>
      <c r="D117" s="27"/>
      <c r="E117" s="27"/>
      <c r="F117" s="27"/>
      <c r="G117" s="28"/>
    </row>
    <row r="118" spans="1:7">
      <c r="A118" s="12" t="s">
        <v>3</v>
      </c>
      <c r="B118" s="13" t="s">
        <v>1</v>
      </c>
      <c r="C118" s="13" t="s">
        <v>2</v>
      </c>
      <c r="D118" s="13" t="s">
        <v>25</v>
      </c>
      <c r="E118" s="13" t="s">
        <v>21</v>
      </c>
      <c r="F118" s="13" t="s">
        <v>22</v>
      </c>
      <c r="G118" s="14" t="s">
        <v>23</v>
      </c>
    </row>
    <row r="119" spans="1:7">
      <c r="A119" s="10" t="s">
        <v>33</v>
      </c>
      <c r="B119" s="22">
        <v>12345678</v>
      </c>
      <c r="C119" s="11">
        <v>12345678</v>
      </c>
      <c r="D119" s="7" t="str">
        <f t="shared" ref="D119" si="40">_xlfn.CONCAT(MID(B119,1,2),".",MID(B119,3,6),", ",MID(C119,1,2),".",MID(C119,3,6))</f>
        <v>12.345678, 12.345678</v>
      </c>
      <c r="E119" s="7" t="str">
        <f t="shared" ref="E119:E132" si="41">_xlfn.CONCAT(MID(D119,1,2),"° ",MID(MID(D119,4,6)*60/1000000,1,2),".",MID(MID(D119,4,6)*60/1000000,4,3),"'N")</f>
        <v>12° 20.740'N</v>
      </c>
      <c r="F119" s="7" t="str">
        <f t="shared" ref="F119" si="42">_xlfn.CONCAT(MID(D119,12,2),"° ",MID(MID(D119,15,6)*60/1000000,1,2),".",MID(MID(D119,15,6)*60/1000000,4,3),"'E")</f>
        <v>12° 20.740'E</v>
      </c>
      <c r="G119" s="9" t="str">
        <f t="shared" ref="G119" si="43">_xlfn.CONCAT(E119,", ",F119)</f>
        <v>12° 20.740'N, 12° 20.740'E</v>
      </c>
    </row>
    <row r="120" spans="1:7">
      <c r="A120" s="10" t="s">
        <v>34</v>
      </c>
      <c r="B120" s="22">
        <v>12345678</v>
      </c>
      <c r="C120" s="11">
        <v>12345678</v>
      </c>
      <c r="D120" s="7" t="str">
        <f t="shared" ref="D120:D132" si="44">_xlfn.CONCAT(MID(B120,1,2),".",MID(B120,3,6),", ",MID(C120,1,2),".",MID(C120,3,6))</f>
        <v>12.345678, 12.345678</v>
      </c>
      <c r="E120" s="7" t="str">
        <f t="shared" si="41"/>
        <v>12° 20.740'N</v>
      </c>
      <c r="F120" s="7" t="str">
        <f t="shared" ref="F120:F132" si="45">_xlfn.CONCAT(MID(D120,12,2),"° ",MID(MID(D120,15,6)*60/1000000,1,2),".",MID(MID(D120,15,6)*60/1000000,4,3),"'E")</f>
        <v>12° 20.740'E</v>
      </c>
      <c r="G120" s="9" t="str">
        <f t="shared" ref="G120:G132" si="46">_xlfn.CONCAT(E120,", ",F120)</f>
        <v>12° 20.740'N, 12° 20.740'E</v>
      </c>
    </row>
    <row r="121" spans="1:7">
      <c r="A121" s="10" t="s">
        <v>35</v>
      </c>
      <c r="B121" s="22">
        <v>12345678</v>
      </c>
      <c r="C121" s="11">
        <v>12345678</v>
      </c>
      <c r="D121" s="7" t="str">
        <f t="shared" si="44"/>
        <v>12.345678, 12.345678</v>
      </c>
      <c r="E121" s="7" t="str">
        <f t="shared" si="41"/>
        <v>12° 20.740'N</v>
      </c>
      <c r="F121" s="7" t="str">
        <f t="shared" si="45"/>
        <v>12° 20.740'E</v>
      </c>
      <c r="G121" s="9" t="str">
        <f t="shared" si="46"/>
        <v>12° 20.740'N, 12° 20.740'E</v>
      </c>
    </row>
    <row r="122" spans="1:7">
      <c r="A122" s="10" t="s">
        <v>36</v>
      </c>
      <c r="B122" s="22">
        <v>12345678</v>
      </c>
      <c r="C122" s="11">
        <v>12345678</v>
      </c>
      <c r="D122" s="7" t="str">
        <f t="shared" si="44"/>
        <v>12.345678, 12.345678</v>
      </c>
      <c r="E122" s="7" t="str">
        <f t="shared" si="41"/>
        <v>12° 20.740'N</v>
      </c>
      <c r="F122" s="7" t="str">
        <f t="shared" si="45"/>
        <v>12° 20.740'E</v>
      </c>
      <c r="G122" s="9" t="str">
        <f t="shared" si="46"/>
        <v>12° 20.740'N, 12° 20.740'E</v>
      </c>
    </row>
    <row r="123" spans="1:7">
      <c r="A123" s="10" t="s">
        <v>37</v>
      </c>
      <c r="B123" s="22">
        <v>12345678</v>
      </c>
      <c r="C123" s="11">
        <v>12345678</v>
      </c>
      <c r="D123" s="7" t="str">
        <f t="shared" si="44"/>
        <v>12.345678, 12.345678</v>
      </c>
      <c r="E123" s="7" t="str">
        <f t="shared" si="41"/>
        <v>12° 20.740'N</v>
      </c>
      <c r="F123" s="7" t="str">
        <f t="shared" si="45"/>
        <v>12° 20.740'E</v>
      </c>
      <c r="G123" s="9" t="str">
        <f t="shared" si="46"/>
        <v>12° 20.740'N, 12° 20.740'E</v>
      </c>
    </row>
    <row r="124" spans="1:7">
      <c r="A124" s="10" t="s">
        <v>38</v>
      </c>
      <c r="B124" s="22">
        <v>12345678</v>
      </c>
      <c r="C124" s="11">
        <v>12345678</v>
      </c>
      <c r="D124" s="7" t="str">
        <f t="shared" si="44"/>
        <v>12.345678, 12.345678</v>
      </c>
      <c r="E124" s="7" t="str">
        <f t="shared" si="41"/>
        <v>12° 20.740'N</v>
      </c>
      <c r="F124" s="7" t="str">
        <f t="shared" si="45"/>
        <v>12° 20.740'E</v>
      </c>
      <c r="G124" s="9" t="str">
        <f t="shared" si="46"/>
        <v>12° 20.740'N, 12° 20.740'E</v>
      </c>
    </row>
    <row r="125" spans="1:7">
      <c r="A125" s="10" t="s">
        <v>39</v>
      </c>
      <c r="B125" s="22">
        <v>12345678</v>
      </c>
      <c r="C125" s="11">
        <v>12345678</v>
      </c>
      <c r="D125" s="7" t="str">
        <f t="shared" si="44"/>
        <v>12.345678, 12.345678</v>
      </c>
      <c r="E125" s="7" t="str">
        <f t="shared" si="41"/>
        <v>12° 20.740'N</v>
      </c>
      <c r="F125" s="7" t="str">
        <f t="shared" si="45"/>
        <v>12° 20.740'E</v>
      </c>
      <c r="G125" s="9" t="str">
        <f t="shared" si="46"/>
        <v>12° 20.740'N, 12° 20.740'E</v>
      </c>
    </row>
    <row r="126" spans="1:7">
      <c r="A126" s="10" t="s">
        <v>45</v>
      </c>
      <c r="B126" s="22">
        <v>12345678</v>
      </c>
      <c r="C126" s="11">
        <v>12345678</v>
      </c>
      <c r="D126" s="7" t="str">
        <f t="shared" si="44"/>
        <v>12.345678, 12.345678</v>
      </c>
      <c r="E126" s="7" t="str">
        <f t="shared" si="41"/>
        <v>12° 20.740'N</v>
      </c>
      <c r="F126" s="7" t="str">
        <f t="shared" si="45"/>
        <v>12° 20.740'E</v>
      </c>
      <c r="G126" s="9" t="str">
        <f t="shared" si="46"/>
        <v>12° 20.740'N, 12° 20.740'E</v>
      </c>
    </row>
    <row r="127" spans="1:7">
      <c r="A127" s="10" t="s">
        <v>46</v>
      </c>
      <c r="B127" s="22">
        <v>12345678</v>
      </c>
      <c r="C127" s="11">
        <v>12345678</v>
      </c>
      <c r="D127" s="7" t="str">
        <f t="shared" si="44"/>
        <v>12.345678, 12.345678</v>
      </c>
      <c r="E127" s="7" t="str">
        <f t="shared" si="41"/>
        <v>12° 20.740'N</v>
      </c>
      <c r="F127" s="7" t="str">
        <f t="shared" si="45"/>
        <v>12° 20.740'E</v>
      </c>
      <c r="G127" s="9" t="str">
        <f t="shared" si="46"/>
        <v>12° 20.740'N, 12° 20.740'E</v>
      </c>
    </row>
    <row r="128" spans="1:7">
      <c r="A128" s="10" t="s">
        <v>47</v>
      </c>
      <c r="B128" s="22">
        <v>12345678</v>
      </c>
      <c r="C128" s="11">
        <v>12345678</v>
      </c>
      <c r="D128" s="7" t="str">
        <f t="shared" si="44"/>
        <v>12.345678, 12.345678</v>
      </c>
      <c r="E128" s="7" t="str">
        <f t="shared" si="41"/>
        <v>12° 20.740'N</v>
      </c>
      <c r="F128" s="7" t="str">
        <f t="shared" si="45"/>
        <v>12° 20.740'E</v>
      </c>
      <c r="G128" s="9" t="str">
        <f t="shared" si="46"/>
        <v>12° 20.740'N, 12° 20.740'E</v>
      </c>
    </row>
    <row r="129" spans="1:7">
      <c r="A129" s="10" t="s">
        <v>48</v>
      </c>
      <c r="B129" s="22">
        <v>12345678</v>
      </c>
      <c r="C129" s="11">
        <v>12345678</v>
      </c>
      <c r="D129" s="7" t="str">
        <f t="shared" si="44"/>
        <v>12.345678, 12.345678</v>
      </c>
      <c r="E129" s="7" t="str">
        <f t="shared" si="41"/>
        <v>12° 20.740'N</v>
      </c>
      <c r="F129" s="7" t="str">
        <f t="shared" si="45"/>
        <v>12° 20.740'E</v>
      </c>
      <c r="G129" s="9" t="str">
        <f t="shared" si="46"/>
        <v>12° 20.740'N, 12° 20.740'E</v>
      </c>
    </row>
    <row r="130" spans="1:7">
      <c r="A130" s="10" t="s">
        <v>49</v>
      </c>
      <c r="B130" s="22">
        <v>12345678</v>
      </c>
      <c r="C130" s="11">
        <v>12345678</v>
      </c>
      <c r="D130" s="7" t="str">
        <f t="shared" si="44"/>
        <v>12.345678, 12.345678</v>
      </c>
      <c r="E130" s="7" t="str">
        <f t="shared" si="41"/>
        <v>12° 20.740'N</v>
      </c>
      <c r="F130" s="7" t="str">
        <f t="shared" si="45"/>
        <v>12° 20.740'E</v>
      </c>
      <c r="G130" s="9" t="str">
        <f t="shared" si="46"/>
        <v>12° 20.740'N, 12° 20.740'E</v>
      </c>
    </row>
    <row r="131" spans="1:7">
      <c r="A131" s="10" t="s">
        <v>40</v>
      </c>
      <c r="B131" s="22">
        <v>12345678</v>
      </c>
      <c r="C131" s="11">
        <v>12345678</v>
      </c>
      <c r="D131" s="7" t="str">
        <f t="shared" si="44"/>
        <v>12.345678, 12.345678</v>
      </c>
      <c r="E131" s="7" t="str">
        <f t="shared" si="41"/>
        <v>12° 20.740'N</v>
      </c>
      <c r="F131" s="7" t="str">
        <f t="shared" si="45"/>
        <v>12° 20.740'E</v>
      </c>
      <c r="G131" s="9" t="str">
        <f t="shared" si="46"/>
        <v>12° 20.740'N, 12° 20.740'E</v>
      </c>
    </row>
    <row r="132" spans="1:7">
      <c r="A132" s="10" t="s">
        <v>44</v>
      </c>
      <c r="B132" s="22">
        <v>12345678</v>
      </c>
      <c r="C132" s="11">
        <v>12345678</v>
      </c>
      <c r="D132" s="7" t="str">
        <f t="shared" si="44"/>
        <v>12.345678, 12.345678</v>
      </c>
      <c r="E132" s="7" t="str">
        <f t="shared" si="41"/>
        <v>12° 20.740'N</v>
      </c>
      <c r="F132" s="7" t="str">
        <f t="shared" si="45"/>
        <v>12° 20.740'E</v>
      </c>
      <c r="G132" s="9" t="str">
        <f t="shared" si="46"/>
        <v>12° 20.740'N, 12° 20.740'E</v>
      </c>
    </row>
    <row r="133" spans="1:7" ht="17" thickBot="1">
      <c r="A133" s="23" t="s">
        <v>42</v>
      </c>
      <c r="B133" s="24"/>
      <c r="C133" s="24"/>
      <c r="D133" s="24"/>
      <c r="E133" s="24"/>
      <c r="F133" s="24"/>
      <c r="G133" s="25"/>
    </row>
    <row r="134" spans="1:7" ht="17" thickBot="1"/>
    <row r="135" spans="1:7" s="5" customFormat="1" ht="16" customHeight="1">
      <c r="A135" s="26" t="s">
        <v>54</v>
      </c>
      <c r="B135" s="27"/>
      <c r="C135" s="27"/>
      <c r="D135" s="27"/>
      <c r="E135" s="27"/>
      <c r="F135" s="27"/>
      <c r="G135" s="28"/>
    </row>
    <row r="136" spans="1:7">
      <c r="A136" s="12" t="s">
        <v>3</v>
      </c>
      <c r="B136" s="13" t="s">
        <v>1</v>
      </c>
      <c r="C136" s="13" t="s">
        <v>2</v>
      </c>
      <c r="D136" s="13" t="s">
        <v>25</v>
      </c>
      <c r="E136" s="13" t="s">
        <v>21</v>
      </c>
      <c r="F136" s="13" t="s">
        <v>22</v>
      </c>
      <c r="G136" s="14" t="s">
        <v>23</v>
      </c>
    </row>
    <row r="137" spans="1:7">
      <c r="A137" s="10" t="s">
        <v>33</v>
      </c>
      <c r="B137" s="22">
        <v>12345678</v>
      </c>
      <c r="C137" s="11">
        <v>12345678</v>
      </c>
      <c r="D137" s="7" t="str">
        <f t="shared" ref="D137" si="47">_xlfn.CONCAT(MID(B137,1,2),".",MID(B137,3,6),", ",MID(C137,1,2),".",MID(C137,3,6))</f>
        <v>12.345678, 12.345678</v>
      </c>
      <c r="E137" s="7" t="str">
        <f t="shared" ref="E137:E150" si="48">_xlfn.CONCAT(MID(D137,1,2),"° ",MID(MID(D137,4,6)*60/1000000,1,2),".",MID(MID(D137,4,6)*60/1000000,4,3),"'N")</f>
        <v>12° 20.740'N</v>
      </c>
      <c r="F137" s="7" t="str">
        <f t="shared" ref="F137" si="49">_xlfn.CONCAT(MID(D137,12,2),"° ",MID(MID(D137,15,6)*60/1000000,1,2),".",MID(MID(D137,15,6)*60/1000000,4,3),"'E")</f>
        <v>12° 20.740'E</v>
      </c>
      <c r="G137" s="9" t="str">
        <f t="shared" ref="G137" si="50">_xlfn.CONCAT(E137,", ",F137)</f>
        <v>12° 20.740'N, 12° 20.740'E</v>
      </c>
    </row>
    <row r="138" spans="1:7">
      <c r="A138" s="10" t="s">
        <v>34</v>
      </c>
      <c r="B138" s="22">
        <v>12345678</v>
      </c>
      <c r="C138" s="11">
        <v>12345678</v>
      </c>
      <c r="D138" s="7" t="str">
        <f t="shared" ref="D138:D150" si="51">_xlfn.CONCAT(MID(B138,1,2),".",MID(B138,3,6),", ",MID(C138,1,2),".",MID(C138,3,6))</f>
        <v>12.345678, 12.345678</v>
      </c>
      <c r="E138" s="7" t="str">
        <f t="shared" si="48"/>
        <v>12° 20.740'N</v>
      </c>
      <c r="F138" s="7" t="str">
        <f t="shared" ref="F138:F150" si="52">_xlfn.CONCAT(MID(D138,12,2),"° ",MID(MID(D138,15,6)*60/1000000,1,2),".",MID(MID(D138,15,6)*60/1000000,4,3),"'E")</f>
        <v>12° 20.740'E</v>
      </c>
      <c r="G138" s="9" t="str">
        <f t="shared" ref="G138:G150" si="53">_xlfn.CONCAT(E138,", ",F138)</f>
        <v>12° 20.740'N, 12° 20.740'E</v>
      </c>
    </row>
    <row r="139" spans="1:7">
      <c r="A139" s="10" t="s">
        <v>35</v>
      </c>
      <c r="B139" s="22">
        <v>12345678</v>
      </c>
      <c r="C139" s="11">
        <v>12345678</v>
      </c>
      <c r="D139" s="7" t="str">
        <f t="shared" si="51"/>
        <v>12.345678, 12.345678</v>
      </c>
      <c r="E139" s="7" t="str">
        <f t="shared" si="48"/>
        <v>12° 20.740'N</v>
      </c>
      <c r="F139" s="7" t="str">
        <f t="shared" si="52"/>
        <v>12° 20.740'E</v>
      </c>
      <c r="G139" s="9" t="str">
        <f t="shared" si="53"/>
        <v>12° 20.740'N, 12° 20.740'E</v>
      </c>
    </row>
    <row r="140" spans="1:7">
      <c r="A140" s="10" t="s">
        <v>36</v>
      </c>
      <c r="B140" s="22">
        <v>12345678</v>
      </c>
      <c r="C140" s="11">
        <v>12345678</v>
      </c>
      <c r="D140" s="7" t="str">
        <f t="shared" si="51"/>
        <v>12.345678, 12.345678</v>
      </c>
      <c r="E140" s="7" t="str">
        <f t="shared" si="48"/>
        <v>12° 20.740'N</v>
      </c>
      <c r="F140" s="7" t="str">
        <f t="shared" si="52"/>
        <v>12° 20.740'E</v>
      </c>
      <c r="G140" s="9" t="str">
        <f t="shared" si="53"/>
        <v>12° 20.740'N, 12° 20.740'E</v>
      </c>
    </row>
    <row r="141" spans="1:7">
      <c r="A141" s="10" t="s">
        <v>37</v>
      </c>
      <c r="B141" s="22">
        <v>12345678</v>
      </c>
      <c r="C141" s="11">
        <v>12345678</v>
      </c>
      <c r="D141" s="7" t="str">
        <f t="shared" si="51"/>
        <v>12.345678, 12.345678</v>
      </c>
      <c r="E141" s="7" t="str">
        <f t="shared" si="48"/>
        <v>12° 20.740'N</v>
      </c>
      <c r="F141" s="7" t="str">
        <f t="shared" si="52"/>
        <v>12° 20.740'E</v>
      </c>
      <c r="G141" s="9" t="str">
        <f t="shared" si="53"/>
        <v>12° 20.740'N, 12° 20.740'E</v>
      </c>
    </row>
    <row r="142" spans="1:7">
      <c r="A142" s="10" t="s">
        <v>38</v>
      </c>
      <c r="B142" s="22">
        <v>12345678</v>
      </c>
      <c r="C142" s="11">
        <v>12345678</v>
      </c>
      <c r="D142" s="7" t="str">
        <f t="shared" si="51"/>
        <v>12.345678, 12.345678</v>
      </c>
      <c r="E142" s="7" t="str">
        <f t="shared" si="48"/>
        <v>12° 20.740'N</v>
      </c>
      <c r="F142" s="7" t="str">
        <f t="shared" si="52"/>
        <v>12° 20.740'E</v>
      </c>
      <c r="G142" s="9" t="str">
        <f t="shared" si="53"/>
        <v>12° 20.740'N, 12° 20.740'E</v>
      </c>
    </row>
    <row r="143" spans="1:7">
      <c r="A143" s="10" t="s">
        <v>39</v>
      </c>
      <c r="B143" s="22">
        <v>12345678</v>
      </c>
      <c r="C143" s="11">
        <v>12345678</v>
      </c>
      <c r="D143" s="7" t="str">
        <f t="shared" si="51"/>
        <v>12.345678, 12.345678</v>
      </c>
      <c r="E143" s="7" t="str">
        <f t="shared" si="48"/>
        <v>12° 20.740'N</v>
      </c>
      <c r="F143" s="7" t="str">
        <f t="shared" si="52"/>
        <v>12° 20.740'E</v>
      </c>
      <c r="G143" s="9" t="str">
        <f t="shared" si="53"/>
        <v>12° 20.740'N, 12° 20.740'E</v>
      </c>
    </row>
    <row r="144" spans="1:7">
      <c r="A144" s="10" t="s">
        <v>45</v>
      </c>
      <c r="B144" s="22">
        <v>12345678</v>
      </c>
      <c r="C144" s="11">
        <v>12345678</v>
      </c>
      <c r="D144" s="7" t="str">
        <f t="shared" si="51"/>
        <v>12.345678, 12.345678</v>
      </c>
      <c r="E144" s="7" t="str">
        <f t="shared" si="48"/>
        <v>12° 20.740'N</v>
      </c>
      <c r="F144" s="7" t="str">
        <f t="shared" si="52"/>
        <v>12° 20.740'E</v>
      </c>
      <c r="G144" s="9" t="str">
        <f t="shared" si="53"/>
        <v>12° 20.740'N, 12° 20.740'E</v>
      </c>
    </row>
    <row r="145" spans="1:7">
      <c r="A145" s="10" t="s">
        <v>46</v>
      </c>
      <c r="B145" s="22">
        <v>12345678</v>
      </c>
      <c r="C145" s="11">
        <v>12345678</v>
      </c>
      <c r="D145" s="7" t="str">
        <f t="shared" si="51"/>
        <v>12.345678, 12.345678</v>
      </c>
      <c r="E145" s="7" t="str">
        <f t="shared" si="48"/>
        <v>12° 20.740'N</v>
      </c>
      <c r="F145" s="7" t="str">
        <f t="shared" si="52"/>
        <v>12° 20.740'E</v>
      </c>
      <c r="G145" s="9" t="str">
        <f t="shared" si="53"/>
        <v>12° 20.740'N, 12° 20.740'E</v>
      </c>
    </row>
    <row r="146" spans="1:7">
      <c r="A146" s="10" t="s">
        <v>47</v>
      </c>
      <c r="B146" s="22">
        <v>12345678</v>
      </c>
      <c r="C146" s="11">
        <v>12345678</v>
      </c>
      <c r="D146" s="7" t="str">
        <f t="shared" si="51"/>
        <v>12.345678, 12.345678</v>
      </c>
      <c r="E146" s="7" t="str">
        <f t="shared" si="48"/>
        <v>12° 20.740'N</v>
      </c>
      <c r="F146" s="7" t="str">
        <f t="shared" si="52"/>
        <v>12° 20.740'E</v>
      </c>
      <c r="G146" s="9" t="str">
        <f t="shared" si="53"/>
        <v>12° 20.740'N, 12° 20.740'E</v>
      </c>
    </row>
    <row r="147" spans="1:7">
      <c r="A147" s="10" t="s">
        <v>48</v>
      </c>
      <c r="B147" s="22">
        <v>12345678</v>
      </c>
      <c r="C147" s="11">
        <v>12345678</v>
      </c>
      <c r="D147" s="7" t="str">
        <f t="shared" si="51"/>
        <v>12.345678, 12.345678</v>
      </c>
      <c r="E147" s="7" t="str">
        <f t="shared" si="48"/>
        <v>12° 20.740'N</v>
      </c>
      <c r="F147" s="7" t="str">
        <f t="shared" si="52"/>
        <v>12° 20.740'E</v>
      </c>
      <c r="G147" s="9" t="str">
        <f t="shared" si="53"/>
        <v>12° 20.740'N, 12° 20.740'E</v>
      </c>
    </row>
    <row r="148" spans="1:7">
      <c r="A148" s="10" t="s">
        <v>49</v>
      </c>
      <c r="B148" s="22">
        <v>12345678</v>
      </c>
      <c r="C148" s="11">
        <v>12345678</v>
      </c>
      <c r="D148" s="7" t="str">
        <f t="shared" si="51"/>
        <v>12.345678, 12.345678</v>
      </c>
      <c r="E148" s="7" t="str">
        <f t="shared" si="48"/>
        <v>12° 20.740'N</v>
      </c>
      <c r="F148" s="7" t="str">
        <f t="shared" si="52"/>
        <v>12° 20.740'E</v>
      </c>
      <c r="G148" s="9" t="str">
        <f t="shared" si="53"/>
        <v>12° 20.740'N, 12° 20.740'E</v>
      </c>
    </row>
    <row r="149" spans="1:7">
      <c r="A149" s="10" t="s">
        <v>40</v>
      </c>
      <c r="B149" s="22">
        <v>12345678</v>
      </c>
      <c r="C149" s="11">
        <v>12345678</v>
      </c>
      <c r="D149" s="7" t="str">
        <f t="shared" si="51"/>
        <v>12.345678, 12.345678</v>
      </c>
      <c r="E149" s="7" t="str">
        <f t="shared" si="48"/>
        <v>12° 20.740'N</v>
      </c>
      <c r="F149" s="7" t="str">
        <f t="shared" si="52"/>
        <v>12° 20.740'E</v>
      </c>
      <c r="G149" s="9" t="str">
        <f t="shared" si="53"/>
        <v>12° 20.740'N, 12° 20.740'E</v>
      </c>
    </row>
    <row r="150" spans="1:7">
      <c r="A150" s="10" t="s">
        <v>44</v>
      </c>
      <c r="B150" s="22">
        <v>12345678</v>
      </c>
      <c r="C150" s="11">
        <v>12345678</v>
      </c>
      <c r="D150" s="7" t="str">
        <f t="shared" si="51"/>
        <v>12.345678, 12.345678</v>
      </c>
      <c r="E150" s="7" t="str">
        <f t="shared" si="48"/>
        <v>12° 20.740'N</v>
      </c>
      <c r="F150" s="7" t="str">
        <f t="shared" si="52"/>
        <v>12° 20.740'E</v>
      </c>
      <c r="G150" s="9" t="str">
        <f t="shared" si="53"/>
        <v>12° 20.740'N, 12° 20.740'E</v>
      </c>
    </row>
    <row r="151" spans="1:7" ht="17" thickBot="1">
      <c r="A151" s="23" t="s">
        <v>42</v>
      </c>
      <c r="B151" s="24"/>
      <c r="C151" s="24"/>
      <c r="D151" s="24"/>
      <c r="E151" s="24"/>
      <c r="F151" s="24"/>
      <c r="G151" s="25"/>
    </row>
    <row r="152" spans="1:7" ht="17" thickBot="1"/>
    <row r="153" spans="1:7" s="5" customFormat="1" ht="16" customHeight="1">
      <c r="A153" s="26" t="s">
        <v>55</v>
      </c>
      <c r="B153" s="27"/>
      <c r="C153" s="27"/>
      <c r="D153" s="27"/>
      <c r="E153" s="27"/>
      <c r="F153" s="27"/>
      <c r="G153" s="28"/>
    </row>
    <row r="154" spans="1:7">
      <c r="A154" s="12" t="s">
        <v>3</v>
      </c>
      <c r="B154" s="13" t="s">
        <v>1</v>
      </c>
      <c r="C154" s="13" t="s">
        <v>2</v>
      </c>
      <c r="D154" s="13" t="s">
        <v>25</v>
      </c>
      <c r="E154" s="13" t="s">
        <v>21</v>
      </c>
      <c r="F154" s="13" t="s">
        <v>22</v>
      </c>
      <c r="G154" s="14" t="s">
        <v>23</v>
      </c>
    </row>
    <row r="155" spans="1:7">
      <c r="A155" s="10" t="s">
        <v>33</v>
      </c>
      <c r="B155" s="22">
        <v>12345678</v>
      </c>
      <c r="C155" s="11">
        <v>12345678</v>
      </c>
      <c r="D155" s="7" t="str">
        <f t="shared" ref="D155" si="54">_xlfn.CONCAT(MID(B155,1,2),".",MID(B155,3,6),", ",MID(C155,1,2),".",MID(C155,3,6))</f>
        <v>12.345678, 12.345678</v>
      </c>
      <c r="E155" s="7" t="str">
        <f t="shared" ref="E155:E168" si="55">_xlfn.CONCAT(MID(D155,1,2),"° ",MID(MID(D155,4,6)*60/1000000,1,2),".",MID(MID(D155,4,6)*60/1000000,4,3),"'N")</f>
        <v>12° 20.740'N</v>
      </c>
      <c r="F155" s="7" t="str">
        <f t="shared" ref="F155" si="56">_xlfn.CONCAT(MID(D155,12,2),"° ",MID(MID(D155,15,6)*60/1000000,1,2),".",MID(MID(D155,15,6)*60/1000000,4,3),"'E")</f>
        <v>12° 20.740'E</v>
      </c>
      <c r="G155" s="9" t="str">
        <f t="shared" ref="G155" si="57">_xlfn.CONCAT(E155,", ",F155)</f>
        <v>12° 20.740'N, 12° 20.740'E</v>
      </c>
    </row>
    <row r="156" spans="1:7">
      <c r="A156" s="10" t="s">
        <v>34</v>
      </c>
      <c r="B156" s="22">
        <v>12345678</v>
      </c>
      <c r="C156" s="11">
        <v>12345678</v>
      </c>
      <c r="D156" s="7" t="str">
        <f t="shared" ref="D156:D168" si="58">_xlfn.CONCAT(MID(B156,1,2),".",MID(B156,3,6),", ",MID(C156,1,2),".",MID(C156,3,6))</f>
        <v>12.345678, 12.345678</v>
      </c>
      <c r="E156" s="7" t="str">
        <f t="shared" si="55"/>
        <v>12° 20.740'N</v>
      </c>
      <c r="F156" s="7" t="str">
        <f t="shared" ref="F156:F168" si="59">_xlfn.CONCAT(MID(D156,12,2),"° ",MID(MID(D156,15,6)*60/1000000,1,2),".",MID(MID(D156,15,6)*60/1000000,4,3),"'E")</f>
        <v>12° 20.740'E</v>
      </c>
      <c r="G156" s="9" t="str">
        <f t="shared" ref="G156:G168" si="60">_xlfn.CONCAT(E156,", ",F156)</f>
        <v>12° 20.740'N, 12° 20.740'E</v>
      </c>
    </row>
    <row r="157" spans="1:7">
      <c r="A157" s="10" t="s">
        <v>35</v>
      </c>
      <c r="B157" s="22">
        <v>12345678</v>
      </c>
      <c r="C157" s="11">
        <v>12345678</v>
      </c>
      <c r="D157" s="7" t="str">
        <f t="shared" si="58"/>
        <v>12.345678, 12.345678</v>
      </c>
      <c r="E157" s="7" t="str">
        <f t="shared" si="55"/>
        <v>12° 20.740'N</v>
      </c>
      <c r="F157" s="7" t="str">
        <f t="shared" si="59"/>
        <v>12° 20.740'E</v>
      </c>
      <c r="G157" s="9" t="str">
        <f t="shared" si="60"/>
        <v>12° 20.740'N, 12° 20.740'E</v>
      </c>
    </row>
    <row r="158" spans="1:7">
      <c r="A158" s="10" t="s">
        <v>36</v>
      </c>
      <c r="B158" s="22">
        <v>12345678</v>
      </c>
      <c r="C158" s="11">
        <v>12345678</v>
      </c>
      <c r="D158" s="7" t="str">
        <f t="shared" si="58"/>
        <v>12.345678, 12.345678</v>
      </c>
      <c r="E158" s="7" t="str">
        <f t="shared" si="55"/>
        <v>12° 20.740'N</v>
      </c>
      <c r="F158" s="7" t="str">
        <f t="shared" si="59"/>
        <v>12° 20.740'E</v>
      </c>
      <c r="G158" s="9" t="str">
        <f t="shared" si="60"/>
        <v>12° 20.740'N, 12° 20.740'E</v>
      </c>
    </row>
    <row r="159" spans="1:7">
      <c r="A159" s="10" t="s">
        <v>37</v>
      </c>
      <c r="B159" s="22">
        <v>12345678</v>
      </c>
      <c r="C159" s="11">
        <v>12345678</v>
      </c>
      <c r="D159" s="7" t="str">
        <f t="shared" si="58"/>
        <v>12.345678, 12.345678</v>
      </c>
      <c r="E159" s="7" t="str">
        <f t="shared" si="55"/>
        <v>12° 20.740'N</v>
      </c>
      <c r="F159" s="7" t="str">
        <f t="shared" si="59"/>
        <v>12° 20.740'E</v>
      </c>
      <c r="G159" s="9" t="str">
        <f t="shared" si="60"/>
        <v>12° 20.740'N, 12° 20.740'E</v>
      </c>
    </row>
    <row r="160" spans="1:7">
      <c r="A160" s="10" t="s">
        <v>38</v>
      </c>
      <c r="B160" s="22">
        <v>12345678</v>
      </c>
      <c r="C160" s="11">
        <v>12345678</v>
      </c>
      <c r="D160" s="7" t="str">
        <f t="shared" si="58"/>
        <v>12.345678, 12.345678</v>
      </c>
      <c r="E160" s="7" t="str">
        <f t="shared" si="55"/>
        <v>12° 20.740'N</v>
      </c>
      <c r="F160" s="7" t="str">
        <f t="shared" si="59"/>
        <v>12° 20.740'E</v>
      </c>
      <c r="G160" s="9" t="str">
        <f t="shared" si="60"/>
        <v>12° 20.740'N, 12° 20.740'E</v>
      </c>
    </row>
    <row r="161" spans="1:7">
      <c r="A161" s="10" t="s">
        <v>39</v>
      </c>
      <c r="B161" s="22">
        <v>12345678</v>
      </c>
      <c r="C161" s="11">
        <v>12345678</v>
      </c>
      <c r="D161" s="7" t="str">
        <f t="shared" si="58"/>
        <v>12.345678, 12.345678</v>
      </c>
      <c r="E161" s="7" t="str">
        <f t="shared" si="55"/>
        <v>12° 20.740'N</v>
      </c>
      <c r="F161" s="7" t="str">
        <f t="shared" si="59"/>
        <v>12° 20.740'E</v>
      </c>
      <c r="G161" s="9" t="str">
        <f t="shared" si="60"/>
        <v>12° 20.740'N, 12° 20.740'E</v>
      </c>
    </row>
    <row r="162" spans="1:7">
      <c r="A162" s="10" t="s">
        <v>45</v>
      </c>
      <c r="B162" s="22">
        <v>12345678</v>
      </c>
      <c r="C162" s="11">
        <v>12345678</v>
      </c>
      <c r="D162" s="7" t="str">
        <f t="shared" si="58"/>
        <v>12.345678, 12.345678</v>
      </c>
      <c r="E162" s="7" t="str">
        <f t="shared" si="55"/>
        <v>12° 20.740'N</v>
      </c>
      <c r="F162" s="7" t="str">
        <f t="shared" si="59"/>
        <v>12° 20.740'E</v>
      </c>
      <c r="G162" s="9" t="str">
        <f t="shared" si="60"/>
        <v>12° 20.740'N, 12° 20.740'E</v>
      </c>
    </row>
    <row r="163" spans="1:7">
      <c r="A163" s="10" t="s">
        <v>46</v>
      </c>
      <c r="B163" s="22">
        <v>12345678</v>
      </c>
      <c r="C163" s="11">
        <v>12345678</v>
      </c>
      <c r="D163" s="7" t="str">
        <f t="shared" si="58"/>
        <v>12.345678, 12.345678</v>
      </c>
      <c r="E163" s="7" t="str">
        <f t="shared" si="55"/>
        <v>12° 20.740'N</v>
      </c>
      <c r="F163" s="7" t="str">
        <f t="shared" si="59"/>
        <v>12° 20.740'E</v>
      </c>
      <c r="G163" s="9" t="str">
        <f t="shared" si="60"/>
        <v>12° 20.740'N, 12° 20.740'E</v>
      </c>
    </row>
    <row r="164" spans="1:7">
      <c r="A164" s="10" t="s">
        <v>47</v>
      </c>
      <c r="B164" s="22">
        <v>12345678</v>
      </c>
      <c r="C164" s="11">
        <v>12345678</v>
      </c>
      <c r="D164" s="7" t="str">
        <f t="shared" si="58"/>
        <v>12.345678, 12.345678</v>
      </c>
      <c r="E164" s="7" t="str">
        <f t="shared" si="55"/>
        <v>12° 20.740'N</v>
      </c>
      <c r="F164" s="7" t="str">
        <f t="shared" si="59"/>
        <v>12° 20.740'E</v>
      </c>
      <c r="G164" s="9" t="str">
        <f t="shared" si="60"/>
        <v>12° 20.740'N, 12° 20.740'E</v>
      </c>
    </row>
    <row r="165" spans="1:7">
      <c r="A165" s="10" t="s">
        <v>48</v>
      </c>
      <c r="B165" s="22">
        <v>12345678</v>
      </c>
      <c r="C165" s="11">
        <v>12345678</v>
      </c>
      <c r="D165" s="7" t="str">
        <f t="shared" si="58"/>
        <v>12.345678, 12.345678</v>
      </c>
      <c r="E165" s="7" t="str">
        <f t="shared" si="55"/>
        <v>12° 20.740'N</v>
      </c>
      <c r="F165" s="7" t="str">
        <f t="shared" si="59"/>
        <v>12° 20.740'E</v>
      </c>
      <c r="G165" s="9" t="str">
        <f t="shared" si="60"/>
        <v>12° 20.740'N, 12° 20.740'E</v>
      </c>
    </row>
    <row r="166" spans="1:7">
      <c r="A166" s="10" t="s">
        <v>49</v>
      </c>
      <c r="B166" s="22">
        <v>12345678</v>
      </c>
      <c r="C166" s="11">
        <v>12345678</v>
      </c>
      <c r="D166" s="7" t="str">
        <f t="shared" si="58"/>
        <v>12.345678, 12.345678</v>
      </c>
      <c r="E166" s="7" t="str">
        <f t="shared" si="55"/>
        <v>12° 20.740'N</v>
      </c>
      <c r="F166" s="7" t="str">
        <f t="shared" si="59"/>
        <v>12° 20.740'E</v>
      </c>
      <c r="G166" s="9" t="str">
        <f t="shared" si="60"/>
        <v>12° 20.740'N, 12° 20.740'E</v>
      </c>
    </row>
    <row r="167" spans="1:7">
      <c r="A167" s="10" t="s">
        <v>40</v>
      </c>
      <c r="B167" s="22">
        <v>12345678</v>
      </c>
      <c r="C167" s="11">
        <v>12345678</v>
      </c>
      <c r="D167" s="7" t="str">
        <f t="shared" si="58"/>
        <v>12.345678, 12.345678</v>
      </c>
      <c r="E167" s="7" t="str">
        <f t="shared" si="55"/>
        <v>12° 20.740'N</v>
      </c>
      <c r="F167" s="7" t="str">
        <f t="shared" si="59"/>
        <v>12° 20.740'E</v>
      </c>
      <c r="G167" s="9" t="str">
        <f t="shared" si="60"/>
        <v>12° 20.740'N, 12° 20.740'E</v>
      </c>
    </row>
    <row r="168" spans="1:7">
      <c r="A168" s="10" t="s">
        <v>44</v>
      </c>
      <c r="B168" s="22">
        <v>12345678</v>
      </c>
      <c r="C168" s="11">
        <v>12345678</v>
      </c>
      <c r="D168" s="7" t="str">
        <f t="shared" si="58"/>
        <v>12.345678, 12.345678</v>
      </c>
      <c r="E168" s="7" t="str">
        <f t="shared" si="55"/>
        <v>12° 20.740'N</v>
      </c>
      <c r="F168" s="7" t="str">
        <f t="shared" si="59"/>
        <v>12° 20.740'E</v>
      </c>
      <c r="G168" s="9" t="str">
        <f t="shared" si="60"/>
        <v>12° 20.740'N, 12° 20.740'E</v>
      </c>
    </row>
    <row r="169" spans="1:7" ht="17" thickBot="1">
      <c r="A169" s="23" t="s">
        <v>42</v>
      </c>
      <c r="B169" s="24"/>
      <c r="C169" s="24"/>
      <c r="D169" s="24"/>
      <c r="E169" s="24"/>
      <c r="F169" s="24"/>
      <c r="G169" s="25"/>
    </row>
    <row r="170" spans="1:7" ht="17" thickBot="1"/>
    <row r="171" spans="1:7" s="5" customFormat="1" ht="16" customHeight="1">
      <c r="A171" s="26" t="s">
        <v>56</v>
      </c>
      <c r="B171" s="27"/>
      <c r="C171" s="27"/>
      <c r="D171" s="27"/>
      <c r="E171" s="27"/>
      <c r="F171" s="27"/>
      <c r="G171" s="28"/>
    </row>
    <row r="172" spans="1:7">
      <c r="A172" s="12" t="s">
        <v>3</v>
      </c>
      <c r="B172" s="13" t="s">
        <v>1</v>
      </c>
      <c r="C172" s="13" t="s">
        <v>2</v>
      </c>
      <c r="D172" s="13" t="s">
        <v>25</v>
      </c>
      <c r="E172" s="13" t="s">
        <v>21</v>
      </c>
      <c r="F172" s="13" t="s">
        <v>22</v>
      </c>
      <c r="G172" s="14" t="s">
        <v>23</v>
      </c>
    </row>
    <row r="173" spans="1:7">
      <c r="A173" s="10" t="s">
        <v>33</v>
      </c>
      <c r="B173" s="22">
        <v>12345678</v>
      </c>
      <c r="C173" s="11">
        <v>12345678</v>
      </c>
      <c r="D173" s="7" t="str">
        <f t="shared" ref="D173" si="61">_xlfn.CONCAT(MID(B173,1,2),".",MID(B173,3,6),", ",MID(C173,1,2),".",MID(C173,3,6))</f>
        <v>12.345678, 12.345678</v>
      </c>
      <c r="E173" s="7" t="str">
        <f t="shared" ref="E173:E186" si="62">_xlfn.CONCAT(MID(D173,1,2),"° ",MID(MID(D173,4,6)*60/1000000,1,2),".",MID(MID(D173,4,6)*60/1000000,4,3),"'N")</f>
        <v>12° 20.740'N</v>
      </c>
      <c r="F173" s="7" t="str">
        <f t="shared" ref="F173" si="63">_xlfn.CONCAT(MID(D173,12,2),"° ",MID(MID(D173,15,6)*60/1000000,1,2),".",MID(MID(D173,15,6)*60/1000000,4,3),"'E")</f>
        <v>12° 20.740'E</v>
      </c>
      <c r="G173" s="9" t="str">
        <f t="shared" ref="G173" si="64">_xlfn.CONCAT(E173,", ",F173)</f>
        <v>12° 20.740'N, 12° 20.740'E</v>
      </c>
    </row>
    <row r="174" spans="1:7">
      <c r="A174" s="10" t="s">
        <v>34</v>
      </c>
      <c r="B174" s="22">
        <v>12345678</v>
      </c>
      <c r="C174" s="11">
        <v>12345678</v>
      </c>
      <c r="D174" s="7" t="str">
        <f t="shared" ref="D174:D186" si="65">_xlfn.CONCAT(MID(B174,1,2),".",MID(B174,3,6),", ",MID(C174,1,2),".",MID(C174,3,6))</f>
        <v>12.345678, 12.345678</v>
      </c>
      <c r="E174" s="7" t="str">
        <f t="shared" si="62"/>
        <v>12° 20.740'N</v>
      </c>
      <c r="F174" s="7" t="str">
        <f t="shared" ref="F174:F186" si="66">_xlfn.CONCAT(MID(D174,12,2),"° ",MID(MID(D174,15,6)*60/1000000,1,2),".",MID(MID(D174,15,6)*60/1000000,4,3),"'E")</f>
        <v>12° 20.740'E</v>
      </c>
      <c r="G174" s="9" t="str">
        <f t="shared" ref="G174:G186" si="67">_xlfn.CONCAT(E174,", ",F174)</f>
        <v>12° 20.740'N, 12° 20.740'E</v>
      </c>
    </row>
    <row r="175" spans="1:7">
      <c r="A175" s="10" t="s">
        <v>35</v>
      </c>
      <c r="B175" s="22">
        <v>12345678</v>
      </c>
      <c r="C175" s="11">
        <v>12345678</v>
      </c>
      <c r="D175" s="7" t="str">
        <f t="shared" si="65"/>
        <v>12.345678, 12.345678</v>
      </c>
      <c r="E175" s="7" t="str">
        <f t="shared" si="62"/>
        <v>12° 20.740'N</v>
      </c>
      <c r="F175" s="7" t="str">
        <f t="shared" si="66"/>
        <v>12° 20.740'E</v>
      </c>
      <c r="G175" s="9" t="str">
        <f t="shared" si="67"/>
        <v>12° 20.740'N, 12° 20.740'E</v>
      </c>
    </row>
    <row r="176" spans="1:7">
      <c r="A176" s="10" t="s">
        <v>36</v>
      </c>
      <c r="B176" s="22">
        <v>12345678</v>
      </c>
      <c r="C176" s="11">
        <v>12345678</v>
      </c>
      <c r="D176" s="7" t="str">
        <f t="shared" si="65"/>
        <v>12.345678, 12.345678</v>
      </c>
      <c r="E176" s="7" t="str">
        <f t="shared" si="62"/>
        <v>12° 20.740'N</v>
      </c>
      <c r="F176" s="7" t="str">
        <f t="shared" si="66"/>
        <v>12° 20.740'E</v>
      </c>
      <c r="G176" s="9" t="str">
        <f t="shared" si="67"/>
        <v>12° 20.740'N, 12° 20.740'E</v>
      </c>
    </row>
    <row r="177" spans="1:7">
      <c r="A177" s="10" t="s">
        <v>37</v>
      </c>
      <c r="B177" s="22">
        <v>12345678</v>
      </c>
      <c r="C177" s="11">
        <v>12345678</v>
      </c>
      <c r="D177" s="7" t="str">
        <f t="shared" si="65"/>
        <v>12.345678, 12.345678</v>
      </c>
      <c r="E177" s="7" t="str">
        <f t="shared" si="62"/>
        <v>12° 20.740'N</v>
      </c>
      <c r="F177" s="7" t="str">
        <f t="shared" si="66"/>
        <v>12° 20.740'E</v>
      </c>
      <c r="G177" s="9" t="str">
        <f t="shared" si="67"/>
        <v>12° 20.740'N, 12° 20.740'E</v>
      </c>
    </row>
    <row r="178" spans="1:7">
      <c r="A178" s="10" t="s">
        <v>38</v>
      </c>
      <c r="B178" s="22">
        <v>12345678</v>
      </c>
      <c r="C178" s="11">
        <v>12345678</v>
      </c>
      <c r="D178" s="7" t="str">
        <f t="shared" si="65"/>
        <v>12.345678, 12.345678</v>
      </c>
      <c r="E178" s="7" t="str">
        <f t="shared" si="62"/>
        <v>12° 20.740'N</v>
      </c>
      <c r="F178" s="7" t="str">
        <f t="shared" si="66"/>
        <v>12° 20.740'E</v>
      </c>
      <c r="G178" s="9" t="str">
        <f t="shared" si="67"/>
        <v>12° 20.740'N, 12° 20.740'E</v>
      </c>
    </row>
    <row r="179" spans="1:7">
      <c r="A179" s="10" t="s">
        <v>39</v>
      </c>
      <c r="B179" s="22">
        <v>12345678</v>
      </c>
      <c r="C179" s="11">
        <v>12345678</v>
      </c>
      <c r="D179" s="7" t="str">
        <f t="shared" si="65"/>
        <v>12.345678, 12.345678</v>
      </c>
      <c r="E179" s="7" t="str">
        <f t="shared" si="62"/>
        <v>12° 20.740'N</v>
      </c>
      <c r="F179" s="7" t="str">
        <f t="shared" si="66"/>
        <v>12° 20.740'E</v>
      </c>
      <c r="G179" s="9" t="str">
        <f t="shared" si="67"/>
        <v>12° 20.740'N, 12° 20.740'E</v>
      </c>
    </row>
    <row r="180" spans="1:7">
      <c r="A180" s="10" t="s">
        <v>45</v>
      </c>
      <c r="B180" s="22">
        <v>12345678</v>
      </c>
      <c r="C180" s="11">
        <v>12345678</v>
      </c>
      <c r="D180" s="7" t="str">
        <f t="shared" si="65"/>
        <v>12.345678, 12.345678</v>
      </c>
      <c r="E180" s="7" t="str">
        <f t="shared" si="62"/>
        <v>12° 20.740'N</v>
      </c>
      <c r="F180" s="7" t="str">
        <f t="shared" si="66"/>
        <v>12° 20.740'E</v>
      </c>
      <c r="G180" s="9" t="str">
        <f t="shared" si="67"/>
        <v>12° 20.740'N, 12° 20.740'E</v>
      </c>
    </row>
    <row r="181" spans="1:7">
      <c r="A181" s="10" t="s">
        <v>46</v>
      </c>
      <c r="B181" s="22">
        <v>12345678</v>
      </c>
      <c r="C181" s="11">
        <v>12345678</v>
      </c>
      <c r="D181" s="7" t="str">
        <f t="shared" si="65"/>
        <v>12.345678, 12.345678</v>
      </c>
      <c r="E181" s="7" t="str">
        <f t="shared" si="62"/>
        <v>12° 20.740'N</v>
      </c>
      <c r="F181" s="7" t="str">
        <f t="shared" si="66"/>
        <v>12° 20.740'E</v>
      </c>
      <c r="G181" s="9" t="str">
        <f t="shared" si="67"/>
        <v>12° 20.740'N, 12° 20.740'E</v>
      </c>
    </row>
    <row r="182" spans="1:7">
      <c r="A182" s="10" t="s">
        <v>47</v>
      </c>
      <c r="B182" s="22">
        <v>12345678</v>
      </c>
      <c r="C182" s="11">
        <v>12345678</v>
      </c>
      <c r="D182" s="7" t="str">
        <f t="shared" si="65"/>
        <v>12.345678, 12.345678</v>
      </c>
      <c r="E182" s="7" t="str">
        <f t="shared" si="62"/>
        <v>12° 20.740'N</v>
      </c>
      <c r="F182" s="7" t="str">
        <f t="shared" si="66"/>
        <v>12° 20.740'E</v>
      </c>
      <c r="G182" s="9" t="str">
        <f t="shared" si="67"/>
        <v>12° 20.740'N, 12° 20.740'E</v>
      </c>
    </row>
    <row r="183" spans="1:7">
      <c r="A183" s="10" t="s">
        <v>48</v>
      </c>
      <c r="B183" s="22">
        <v>12345678</v>
      </c>
      <c r="C183" s="11">
        <v>12345678</v>
      </c>
      <c r="D183" s="7" t="str">
        <f t="shared" si="65"/>
        <v>12.345678, 12.345678</v>
      </c>
      <c r="E183" s="7" t="str">
        <f t="shared" si="62"/>
        <v>12° 20.740'N</v>
      </c>
      <c r="F183" s="7" t="str">
        <f t="shared" si="66"/>
        <v>12° 20.740'E</v>
      </c>
      <c r="G183" s="9" t="str">
        <f t="shared" si="67"/>
        <v>12° 20.740'N, 12° 20.740'E</v>
      </c>
    </row>
    <row r="184" spans="1:7">
      <c r="A184" s="10" t="s">
        <v>49</v>
      </c>
      <c r="B184" s="22">
        <v>12345678</v>
      </c>
      <c r="C184" s="11">
        <v>12345678</v>
      </c>
      <c r="D184" s="7" t="str">
        <f t="shared" si="65"/>
        <v>12.345678, 12.345678</v>
      </c>
      <c r="E184" s="7" t="str">
        <f t="shared" si="62"/>
        <v>12° 20.740'N</v>
      </c>
      <c r="F184" s="7" t="str">
        <f t="shared" si="66"/>
        <v>12° 20.740'E</v>
      </c>
      <c r="G184" s="9" t="str">
        <f t="shared" si="67"/>
        <v>12° 20.740'N, 12° 20.740'E</v>
      </c>
    </row>
    <row r="185" spans="1:7">
      <c r="A185" s="10" t="s">
        <v>40</v>
      </c>
      <c r="B185" s="22">
        <v>12345678</v>
      </c>
      <c r="C185" s="11">
        <v>12345678</v>
      </c>
      <c r="D185" s="7" t="str">
        <f t="shared" si="65"/>
        <v>12.345678, 12.345678</v>
      </c>
      <c r="E185" s="7" t="str">
        <f t="shared" si="62"/>
        <v>12° 20.740'N</v>
      </c>
      <c r="F185" s="7" t="str">
        <f t="shared" si="66"/>
        <v>12° 20.740'E</v>
      </c>
      <c r="G185" s="9" t="str">
        <f t="shared" si="67"/>
        <v>12° 20.740'N, 12° 20.740'E</v>
      </c>
    </row>
    <row r="186" spans="1:7">
      <c r="A186" s="10" t="s">
        <v>44</v>
      </c>
      <c r="B186" s="22">
        <v>12345678</v>
      </c>
      <c r="C186" s="11">
        <v>12345678</v>
      </c>
      <c r="D186" s="7" t="str">
        <f t="shared" si="65"/>
        <v>12.345678, 12.345678</v>
      </c>
      <c r="E186" s="7" t="str">
        <f t="shared" si="62"/>
        <v>12° 20.740'N</v>
      </c>
      <c r="F186" s="7" t="str">
        <f t="shared" si="66"/>
        <v>12° 20.740'E</v>
      </c>
      <c r="G186" s="9" t="str">
        <f t="shared" si="67"/>
        <v>12° 20.740'N, 12° 20.740'E</v>
      </c>
    </row>
    <row r="187" spans="1:7" ht="17" thickBot="1">
      <c r="A187" s="23" t="s">
        <v>42</v>
      </c>
      <c r="B187" s="24"/>
      <c r="C187" s="24"/>
      <c r="D187" s="24"/>
      <c r="E187" s="24"/>
      <c r="F187" s="24"/>
      <c r="G187" s="25"/>
    </row>
    <row r="188" spans="1:7" ht="17" thickBot="1"/>
    <row r="189" spans="1:7" s="5" customFormat="1" ht="16" customHeight="1">
      <c r="A189" s="26" t="s">
        <v>57</v>
      </c>
      <c r="B189" s="27"/>
      <c r="C189" s="27"/>
      <c r="D189" s="27"/>
      <c r="E189" s="27"/>
      <c r="F189" s="27"/>
      <c r="G189" s="28"/>
    </row>
    <row r="190" spans="1:7">
      <c r="A190" s="12" t="s">
        <v>3</v>
      </c>
      <c r="B190" s="13" t="s">
        <v>1</v>
      </c>
      <c r="C190" s="13" t="s">
        <v>2</v>
      </c>
      <c r="D190" s="13" t="s">
        <v>25</v>
      </c>
      <c r="E190" s="13" t="s">
        <v>21</v>
      </c>
      <c r="F190" s="13" t="s">
        <v>22</v>
      </c>
      <c r="G190" s="14" t="s">
        <v>23</v>
      </c>
    </row>
    <row r="191" spans="1:7">
      <c r="A191" s="10" t="s">
        <v>33</v>
      </c>
      <c r="B191" s="22">
        <v>12345678</v>
      </c>
      <c r="C191" s="11">
        <v>12345678</v>
      </c>
      <c r="D191" s="7" t="str">
        <f t="shared" ref="D191" si="68">_xlfn.CONCAT(MID(B191,1,2),".",MID(B191,3,6),", ",MID(C191,1,2),".",MID(C191,3,6))</f>
        <v>12.345678, 12.345678</v>
      </c>
      <c r="E191" s="7" t="str">
        <f t="shared" ref="E191:E204" si="69">_xlfn.CONCAT(MID(D191,1,2),"° ",MID(MID(D191,4,6)*60/1000000,1,2),".",MID(MID(D191,4,6)*60/1000000,4,3),"'N")</f>
        <v>12° 20.740'N</v>
      </c>
      <c r="F191" s="7" t="str">
        <f t="shared" ref="F191" si="70">_xlfn.CONCAT(MID(D191,12,2),"° ",MID(MID(D191,15,6)*60/1000000,1,2),".",MID(MID(D191,15,6)*60/1000000,4,3),"'E")</f>
        <v>12° 20.740'E</v>
      </c>
      <c r="G191" s="9" t="str">
        <f t="shared" ref="G191" si="71">_xlfn.CONCAT(E191,", ",F191)</f>
        <v>12° 20.740'N, 12° 20.740'E</v>
      </c>
    </row>
    <row r="192" spans="1:7">
      <c r="A192" s="10" t="s">
        <v>34</v>
      </c>
      <c r="B192" s="22">
        <v>12345678</v>
      </c>
      <c r="C192" s="11">
        <v>12345678</v>
      </c>
      <c r="D192" s="7" t="str">
        <f t="shared" ref="D192:D204" si="72">_xlfn.CONCAT(MID(B192,1,2),".",MID(B192,3,6),", ",MID(C192,1,2),".",MID(C192,3,6))</f>
        <v>12.345678, 12.345678</v>
      </c>
      <c r="E192" s="7" t="str">
        <f t="shared" si="69"/>
        <v>12° 20.740'N</v>
      </c>
      <c r="F192" s="7" t="str">
        <f t="shared" ref="F192:F204" si="73">_xlfn.CONCAT(MID(D192,12,2),"° ",MID(MID(D192,15,6)*60/1000000,1,2),".",MID(MID(D192,15,6)*60/1000000,4,3),"'E")</f>
        <v>12° 20.740'E</v>
      </c>
      <c r="G192" s="9" t="str">
        <f t="shared" ref="G192:G204" si="74">_xlfn.CONCAT(E192,", ",F192)</f>
        <v>12° 20.740'N, 12° 20.740'E</v>
      </c>
    </row>
    <row r="193" spans="1:7">
      <c r="A193" s="10" t="s">
        <v>35</v>
      </c>
      <c r="B193" s="22">
        <v>12345678</v>
      </c>
      <c r="C193" s="11">
        <v>12345678</v>
      </c>
      <c r="D193" s="7" t="str">
        <f t="shared" si="72"/>
        <v>12.345678, 12.345678</v>
      </c>
      <c r="E193" s="7" t="str">
        <f t="shared" si="69"/>
        <v>12° 20.740'N</v>
      </c>
      <c r="F193" s="7" t="str">
        <f t="shared" si="73"/>
        <v>12° 20.740'E</v>
      </c>
      <c r="G193" s="9" t="str">
        <f t="shared" si="74"/>
        <v>12° 20.740'N, 12° 20.740'E</v>
      </c>
    </row>
    <row r="194" spans="1:7">
      <c r="A194" s="10" t="s">
        <v>36</v>
      </c>
      <c r="B194" s="22">
        <v>12345678</v>
      </c>
      <c r="C194" s="11">
        <v>12345678</v>
      </c>
      <c r="D194" s="7" t="str">
        <f t="shared" si="72"/>
        <v>12.345678, 12.345678</v>
      </c>
      <c r="E194" s="7" t="str">
        <f t="shared" si="69"/>
        <v>12° 20.740'N</v>
      </c>
      <c r="F194" s="7" t="str">
        <f t="shared" si="73"/>
        <v>12° 20.740'E</v>
      </c>
      <c r="G194" s="9" t="str">
        <f t="shared" si="74"/>
        <v>12° 20.740'N, 12° 20.740'E</v>
      </c>
    </row>
    <row r="195" spans="1:7">
      <c r="A195" s="10" t="s">
        <v>37</v>
      </c>
      <c r="B195" s="22">
        <v>12345678</v>
      </c>
      <c r="C195" s="11">
        <v>12345678</v>
      </c>
      <c r="D195" s="7" t="str">
        <f t="shared" si="72"/>
        <v>12.345678, 12.345678</v>
      </c>
      <c r="E195" s="7" t="str">
        <f t="shared" si="69"/>
        <v>12° 20.740'N</v>
      </c>
      <c r="F195" s="7" t="str">
        <f t="shared" si="73"/>
        <v>12° 20.740'E</v>
      </c>
      <c r="G195" s="9" t="str">
        <f t="shared" si="74"/>
        <v>12° 20.740'N, 12° 20.740'E</v>
      </c>
    </row>
    <row r="196" spans="1:7">
      <c r="A196" s="10" t="s">
        <v>38</v>
      </c>
      <c r="B196" s="22">
        <v>12345678</v>
      </c>
      <c r="C196" s="11">
        <v>12345678</v>
      </c>
      <c r="D196" s="7" t="str">
        <f t="shared" si="72"/>
        <v>12.345678, 12.345678</v>
      </c>
      <c r="E196" s="7" t="str">
        <f t="shared" si="69"/>
        <v>12° 20.740'N</v>
      </c>
      <c r="F196" s="7" t="str">
        <f t="shared" si="73"/>
        <v>12° 20.740'E</v>
      </c>
      <c r="G196" s="9" t="str">
        <f t="shared" si="74"/>
        <v>12° 20.740'N, 12° 20.740'E</v>
      </c>
    </row>
    <row r="197" spans="1:7">
      <c r="A197" s="10" t="s">
        <v>39</v>
      </c>
      <c r="B197" s="22">
        <v>12345678</v>
      </c>
      <c r="C197" s="11">
        <v>12345678</v>
      </c>
      <c r="D197" s="7" t="str">
        <f t="shared" si="72"/>
        <v>12.345678, 12.345678</v>
      </c>
      <c r="E197" s="7" t="str">
        <f t="shared" si="69"/>
        <v>12° 20.740'N</v>
      </c>
      <c r="F197" s="7" t="str">
        <f t="shared" si="73"/>
        <v>12° 20.740'E</v>
      </c>
      <c r="G197" s="9" t="str">
        <f t="shared" si="74"/>
        <v>12° 20.740'N, 12° 20.740'E</v>
      </c>
    </row>
    <row r="198" spans="1:7">
      <c r="A198" s="10" t="s">
        <v>45</v>
      </c>
      <c r="B198" s="22">
        <v>12345678</v>
      </c>
      <c r="C198" s="11">
        <v>12345678</v>
      </c>
      <c r="D198" s="7" t="str">
        <f t="shared" si="72"/>
        <v>12.345678, 12.345678</v>
      </c>
      <c r="E198" s="7" t="str">
        <f t="shared" si="69"/>
        <v>12° 20.740'N</v>
      </c>
      <c r="F198" s="7" t="str">
        <f t="shared" si="73"/>
        <v>12° 20.740'E</v>
      </c>
      <c r="G198" s="9" t="str">
        <f t="shared" si="74"/>
        <v>12° 20.740'N, 12° 20.740'E</v>
      </c>
    </row>
    <row r="199" spans="1:7">
      <c r="A199" s="10" t="s">
        <v>46</v>
      </c>
      <c r="B199" s="22">
        <v>12345678</v>
      </c>
      <c r="C199" s="11">
        <v>12345678</v>
      </c>
      <c r="D199" s="7" t="str">
        <f t="shared" si="72"/>
        <v>12.345678, 12.345678</v>
      </c>
      <c r="E199" s="7" t="str">
        <f t="shared" si="69"/>
        <v>12° 20.740'N</v>
      </c>
      <c r="F199" s="7" t="str">
        <f t="shared" si="73"/>
        <v>12° 20.740'E</v>
      </c>
      <c r="G199" s="9" t="str">
        <f t="shared" si="74"/>
        <v>12° 20.740'N, 12° 20.740'E</v>
      </c>
    </row>
    <row r="200" spans="1:7">
      <c r="A200" s="10" t="s">
        <v>47</v>
      </c>
      <c r="B200" s="22">
        <v>12345678</v>
      </c>
      <c r="C200" s="11">
        <v>12345678</v>
      </c>
      <c r="D200" s="7" t="str">
        <f t="shared" si="72"/>
        <v>12.345678, 12.345678</v>
      </c>
      <c r="E200" s="7" t="str">
        <f t="shared" si="69"/>
        <v>12° 20.740'N</v>
      </c>
      <c r="F200" s="7" t="str">
        <f t="shared" si="73"/>
        <v>12° 20.740'E</v>
      </c>
      <c r="G200" s="9" t="str">
        <f t="shared" si="74"/>
        <v>12° 20.740'N, 12° 20.740'E</v>
      </c>
    </row>
    <row r="201" spans="1:7">
      <c r="A201" s="10" t="s">
        <v>48</v>
      </c>
      <c r="B201" s="22">
        <v>12345678</v>
      </c>
      <c r="C201" s="11">
        <v>12345678</v>
      </c>
      <c r="D201" s="7" t="str">
        <f t="shared" si="72"/>
        <v>12.345678, 12.345678</v>
      </c>
      <c r="E201" s="7" t="str">
        <f t="shared" si="69"/>
        <v>12° 20.740'N</v>
      </c>
      <c r="F201" s="7" t="str">
        <f t="shared" si="73"/>
        <v>12° 20.740'E</v>
      </c>
      <c r="G201" s="9" t="str">
        <f t="shared" si="74"/>
        <v>12° 20.740'N, 12° 20.740'E</v>
      </c>
    </row>
    <row r="202" spans="1:7">
      <c r="A202" s="10" t="s">
        <v>49</v>
      </c>
      <c r="B202" s="22">
        <v>12345678</v>
      </c>
      <c r="C202" s="11">
        <v>12345678</v>
      </c>
      <c r="D202" s="7" t="str">
        <f t="shared" si="72"/>
        <v>12.345678, 12.345678</v>
      </c>
      <c r="E202" s="7" t="str">
        <f t="shared" si="69"/>
        <v>12° 20.740'N</v>
      </c>
      <c r="F202" s="7" t="str">
        <f t="shared" si="73"/>
        <v>12° 20.740'E</v>
      </c>
      <c r="G202" s="9" t="str">
        <f t="shared" si="74"/>
        <v>12° 20.740'N, 12° 20.740'E</v>
      </c>
    </row>
    <row r="203" spans="1:7">
      <c r="A203" s="10" t="s">
        <v>40</v>
      </c>
      <c r="B203" s="22">
        <v>12345678</v>
      </c>
      <c r="C203" s="11">
        <v>12345678</v>
      </c>
      <c r="D203" s="7" t="str">
        <f t="shared" si="72"/>
        <v>12.345678, 12.345678</v>
      </c>
      <c r="E203" s="7" t="str">
        <f t="shared" si="69"/>
        <v>12° 20.740'N</v>
      </c>
      <c r="F203" s="7" t="str">
        <f t="shared" si="73"/>
        <v>12° 20.740'E</v>
      </c>
      <c r="G203" s="9" t="str">
        <f t="shared" si="74"/>
        <v>12° 20.740'N, 12° 20.740'E</v>
      </c>
    </row>
    <row r="204" spans="1:7">
      <c r="A204" s="10" t="s">
        <v>44</v>
      </c>
      <c r="B204" s="22">
        <v>12345678</v>
      </c>
      <c r="C204" s="11">
        <v>12345678</v>
      </c>
      <c r="D204" s="7" t="str">
        <f t="shared" si="72"/>
        <v>12.345678, 12.345678</v>
      </c>
      <c r="E204" s="7" t="str">
        <f t="shared" si="69"/>
        <v>12° 20.740'N</v>
      </c>
      <c r="F204" s="7" t="str">
        <f t="shared" si="73"/>
        <v>12° 20.740'E</v>
      </c>
      <c r="G204" s="9" t="str">
        <f t="shared" si="74"/>
        <v>12° 20.740'N, 12° 20.740'E</v>
      </c>
    </row>
    <row r="205" spans="1:7" ht="17" thickBot="1">
      <c r="A205" s="23" t="s">
        <v>42</v>
      </c>
      <c r="B205" s="24"/>
      <c r="C205" s="24"/>
      <c r="D205" s="24"/>
      <c r="E205" s="24"/>
      <c r="F205" s="24"/>
      <c r="G205" s="25"/>
    </row>
    <row r="206" spans="1:7" ht="17" thickBot="1"/>
    <row r="207" spans="1:7">
      <c r="A207" s="26" t="s">
        <v>58</v>
      </c>
      <c r="B207" s="27"/>
      <c r="C207" s="27"/>
      <c r="D207" s="27"/>
      <c r="E207" s="27"/>
      <c r="F207" s="27"/>
      <c r="G207" s="28"/>
    </row>
    <row r="208" spans="1:7">
      <c r="A208" s="12" t="s">
        <v>3</v>
      </c>
      <c r="B208" s="13" t="s">
        <v>1</v>
      </c>
      <c r="C208" s="13" t="s">
        <v>2</v>
      </c>
      <c r="D208" s="13" t="s">
        <v>25</v>
      </c>
      <c r="E208" s="13" t="s">
        <v>21</v>
      </c>
      <c r="F208" s="13" t="s">
        <v>22</v>
      </c>
      <c r="G208" s="14" t="s">
        <v>23</v>
      </c>
    </row>
    <row r="209" spans="1:7">
      <c r="A209" s="10" t="s">
        <v>33</v>
      </c>
      <c r="B209" s="22">
        <v>12345678</v>
      </c>
      <c r="C209" s="11">
        <v>12345678</v>
      </c>
      <c r="D209" s="7" t="str">
        <f t="shared" ref="D209" si="75">_xlfn.CONCAT(MID(B209,1,2),".",MID(B209,3,6),", ",MID(C209,1,2),".",MID(C209,3,6))</f>
        <v>12.345678, 12.345678</v>
      </c>
      <c r="E209" s="7" t="str">
        <f t="shared" ref="E209:E222" si="76">_xlfn.CONCAT(MID(D209,1,2),"° ",MID(MID(D209,4,6)*60/1000000,1,2),".",MID(MID(D209,4,6)*60/1000000,4,3),"'N")</f>
        <v>12° 20.740'N</v>
      </c>
      <c r="F209" s="7" t="str">
        <f t="shared" ref="F209" si="77">_xlfn.CONCAT(MID(D209,12,2),"° ",MID(MID(D209,15,6)*60/1000000,1,2),".",MID(MID(D209,15,6)*60/1000000,4,3),"'E")</f>
        <v>12° 20.740'E</v>
      </c>
      <c r="G209" s="9" t="str">
        <f t="shared" ref="G209" si="78">_xlfn.CONCAT(E209,", ",F209)</f>
        <v>12° 20.740'N, 12° 20.740'E</v>
      </c>
    </row>
    <row r="210" spans="1:7">
      <c r="A210" s="10" t="s">
        <v>34</v>
      </c>
      <c r="B210" s="22">
        <v>12345678</v>
      </c>
      <c r="C210" s="11">
        <v>12345678</v>
      </c>
      <c r="D210" s="7" t="str">
        <f t="shared" ref="D210:D222" si="79">_xlfn.CONCAT(MID(B210,1,2),".",MID(B210,3,6),", ",MID(C210,1,2),".",MID(C210,3,6))</f>
        <v>12.345678, 12.345678</v>
      </c>
      <c r="E210" s="7" t="str">
        <f t="shared" si="76"/>
        <v>12° 20.740'N</v>
      </c>
      <c r="F210" s="7" t="str">
        <f t="shared" ref="F210:F222" si="80">_xlfn.CONCAT(MID(D210,12,2),"° ",MID(MID(D210,15,6)*60/1000000,1,2),".",MID(MID(D210,15,6)*60/1000000,4,3),"'E")</f>
        <v>12° 20.740'E</v>
      </c>
      <c r="G210" s="9" t="str">
        <f t="shared" ref="G210:G222" si="81">_xlfn.CONCAT(E210,", ",F210)</f>
        <v>12° 20.740'N, 12° 20.740'E</v>
      </c>
    </row>
    <row r="211" spans="1:7">
      <c r="A211" s="10" t="s">
        <v>35</v>
      </c>
      <c r="B211" s="22">
        <v>12345678</v>
      </c>
      <c r="C211" s="11">
        <v>12345678</v>
      </c>
      <c r="D211" s="7" t="str">
        <f t="shared" si="79"/>
        <v>12.345678, 12.345678</v>
      </c>
      <c r="E211" s="7" t="str">
        <f t="shared" si="76"/>
        <v>12° 20.740'N</v>
      </c>
      <c r="F211" s="7" t="str">
        <f t="shared" si="80"/>
        <v>12° 20.740'E</v>
      </c>
      <c r="G211" s="9" t="str">
        <f t="shared" si="81"/>
        <v>12° 20.740'N, 12° 20.740'E</v>
      </c>
    </row>
    <row r="212" spans="1:7">
      <c r="A212" s="10" t="s">
        <v>36</v>
      </c>
      <c r="B212" s="22">
        <v>12345678</v>
      </c>
      <c r="C212" s="11">
        <v>12345678</v>
      </c>
      <c r="D212" s="7" t="str">
        <f t="shared" si="79"/>
        <v>12.345678, 12.345678</v>
      </c>
      <c r="E212" s="7" t="str">
        <f t="shared" si="76"/>
        <v>12° 20.740'N</v>
      </c>
      <c r="F212" s="7" t="str">
        <f t="shared" si="80"/>
        <v>12° 20.740'E</v>
      </c>
      <c r="G212" s="9" t="str">
        <f t="shared" si="81"/>
        <v>12° 20.740'N, 12° 20.740'E</v>
      </c>
    </row>
    <row r="213" spans="1:7">
      <c r="A213" s="10" t="s">
        <v>37</v>
      </c>
      <c r="B213" s="22">
        <v>12345678</v>
      </c>
      <c r="C213" s="11">
        <v>12345678</v>
      </c>
      <c r="D213" s="7" t="str">
        <f t="shared" si="79"/>
        <v>12.345678, 12.345678</v>
      </c>
      <c r="E213" s="7" t="str">
        <f t="shared" si="76"/>
        <v>12° 20.740'N</v>
      </c>
      <c r="F213" s="7" t="str">
        <f t="shared" si="80"/>
        <v>12° 20.740'E</v>
      </c>
      <c r="G213" s="9" t="str">
        <f t="shared" si="81"/>
        <v>12° 20.740'N, 12° 20.740'E</v>
      </c>
    </row>
    <row r="214" spans="1:7">
      <c r="A214" s="10" t="s">
        <v>38</v>
      </c>
      <c r="B214" s="22">
        <v>12345678</v>
      </c>
      <c r="C214" s="11">
        <v>12345678</v>
      </c>
      <c r="D214" s="7" t="str">
        <f t="shared" si="79"/>
        <v>12.345678, 12.345678</v>
      </c>
      <c r="E214" s="7" t="str">
        <f t="shared" si="76"/>
        <v>12° 20.740'N</v>
      </c>
      <c r="F214" s="7" t="str">
        <f t="shared" si="80"/>
        <v>12° 20.740'E</v>
      </c>
      <c r="G214" s="9" t="str">
        <f t="shared" si="81"/>
        <v>12° 20.740'N, 12° 20.740'E</v>
      </c>
    </row>
    <row r="215" spans="1:7">
      <c r="A215" s="10" t="s">
        <v>39</v>
      </c>
      <c r="B215" s="22">
        <v>12345678</v>
      </c>
      <c r="C215" s="11">
        <v>12345678</v>
      </c>
      <c r="D215" s="7" t="str">
        <f t="shared" si="79"/>
        <v>12.345678, 12.345678</v>
      </c>
      <c r="E215" s="7" t="str">
        <f t="shared" si="76"/>
        <v>12° 20.740'N</v>
      </c>
      <c r="F215" s="7" t="str">
        <f t="shared" si="80"/>
        <v>12° 20.740'E</v>
      </c>
      <c r="G215" s="9" t="str">
        <f t="shared" si="81"/>
        <v>12° 20.740'N, 12° 20.740'E</v>
      </c>
    </row>
    <row r="216" spans="1:7">
      <c r="A216" s="10" t="s">
        <v>45</v>
      </c>
      <c r="B216" s="22">
        <v>12345678</v>
      </c>
      <c r="C216" s="11">
        <v>12345678</v>
      </c>
      <c r="D216" s="7" t="str">
        <f t="shared" si="79"/>
        <v>12.345678, 12.345678</v>
      </c>
      <c r="E216" s="7" t="str">
        <f t="shared" si="76"/>
        <v>12° 20.740'N</v>
      </c>
      <c r="F216" s="7" t="str">
        <f t="shared" si="80"/>
        <v>12° 20.740'E</v>
      </c>
      <c r="G216" s="9" t="str">
        <f t="shared" si="81"/>
        <v>12° 20.740'N, 12° 20.740'E</v>
      </c>
    </row>
    <row r="217" spans="1:7">
      <c r="A217" s="10" t="s">
        <v>46</v>
      </c>
      <c r="B217" s="22">
        <v>12345678</v>
      </c>
      <c r="C217" s="11">
        <v>12345678</v>
      </c>
      <c r="D217" s="7" t="str">
        <f t="shared" si="79"/>
        <v>12.345678, 12.345678</v>
      </c>
      <c r="E217" s="7" t="str">
        <f t="shared" si="76"/>
        <v>12° 20.740'N</v>
      </c>
      <c r="F217" s="7" t="str">
        <f t="shared" si="80"/>
        <v>12° 20.740'E</v>
      </c>
      <c r="G217" s="9" t="str">
        <f t="shared" si="81"/>
        <v>12° 20.740'N, 12° 20.740'E</v>
      </c>
    </row>
    <row r="218" spans="1:7">
      <c r="A218" s="10" t="s">
        <v>47</v>
      </c>
      <c r="B218" s="22">
        <v>12345678</v>
      </c>
      <c r="C218" s="11">
        <v>12345678</v>
      </c>
      <c r="D218" s="7" t="str">
        <f t="shared" si="79"/>
        <v>12.345678, 12.345678</v>
      </c>
      <c r="E218" s="7" t="str">
        <f t="shared" si="76"/>
        <v>12° 20.740'N</v>
      </c>
      <c r="F218" s="7" t="str">
        <f t="shared" si="80"/>
        <v>12° 20.740'E</v>
      </c>
      <c r="G218" s="9" t="str">
        <f t="shared" si="81"/>
        <v>12° 20.740'N, 12° 20.740'E</v>
      </c>
    </row>
    <row r="219" spans="1:7">
      <c r="A219" s="10" t="s">
        <v>48</v>
      </c>
      <c r="B219" s="22">
        <v>12345678</v>
      </c>
      <c r="C219" s="11">
        <v>12345678</v>
      </c>
      <c r="D219" s="7" t="str">
        <f t="shared" si="79"/>
        <v>12.345678, 12.345678</v>
      </c>
      <c r="E219" s="7" t="str">
        <f t="shared" si="76"/>
        <v>12° 20.740'N</v>
      </c>
      <c r="F219" s="7" t="str">
        <f t="shared" si="80"/>
        <v>12° 20.740'E</v>
      </c>
      <c r="G219" s="9" t="str">
        <f t="shared" si="81"/>
        <v>12° 20.740'N, 12° 20.740'E</v>
      </c>
    </row>
    <row r="220" spans="1:7">
      <c r="A220" s="10" t="s">
        <v>49</v>
      </c>
      <c r="B220" s="22">
        <v>12345678</v>
      </c>
      <c r="C220" s="11">
        <v>12345678</v>
      </c>
      <c r="D220" s="7" t="str">
        <f t="shared" si="79"/>
        <v>12.345678, 12.345678</v>
      </c>
      <c r="E220" s="7" t="str">
        <f t="shared" si="76"/>
        <v>12° 20.740'N</v>
      </c>
      <c r="F220" s="7" t="str">
        <f t="shared" si="80"/>
        <v>12° 20.740'E</v>
      </c>
      <c r="G220" s="9" t="str">
        <f t="shared" si="81"/>
        <v>12° 20.740'N, 12° 20.740'E</v>
      </c>
    </row>
    <row r="221" spans="1:7">
      <c r="A221" s="10" t="s">
        <v>40</v>
      </c>
      <c r="B221" s="22">
        <v>12345678</v>
      </c>
      <c r="C221" s="11">
        <v>12345678</v>
      </c>
      <c r="D221" s="7" t="str">
        <f t="shared" si="79"/>
        <v>12.345678, 12.345678</v>
      </c>
      <c r="E221" s="7" t="str">
        <f t="shared" si="76"/>
        <v>12° 20.740'N</v>
      </c>
      <c r="F221" s="7" t="str">
        <f t="shared" si="80"/>
        <v>12° 20.740'E</v>
      </c>
      <c r="G221" s="9" t="str">
        <f t="shared" si="81"/>
        <v>12° 20.740'N, 12° 20.740'E</v>
      </c>
    </row>
    <row r="222" spans="1:7">
      <c r="A222" s="10" t="s">
        <v>44</v>
      </c>
      <c r="B222" s="22">
        <v>12345678</v>
      </c>
      <c r="C222" s="11">
        <v>12345678</v>
      </c>
      <c r="D222" s="7" t="str">
        <f t="shared" si="79"/>
        <v>12.345678, 12.345678</v>
      </c>
      <c r="E222" s="7" t="str">
        <f t="shared" si="76"/>
        <v>12° 20.740'N</v>
      </c>
      <c r="F222" s="7" t="str">
        <f t="shared" si="80"/>
        <v>12° 20.740'E</v>
      </c>
      <c r="G222" s="9" t="str">
        <f t="shared" si="81"/>
        <v>12° 20.740'N, 12° 20.740'E</v>
      </c>
    </row>
    <row r="223" spans="1:7" ht="17" thickBot="1">
      <c r="A223" s="23" t="s">
        <v>42</v>
      </c>
      <c r="B223" s="24"/>
      <c r="C223" s="24"/>
      <c r="D223" s="24"/>
      <c r="E223" s="24"/>
      <c r="F223" s="24"/>
      <c r="G223" s="25"/>
    </row>
  </sheetData>
  <mergeCells count="28">
    <mergeCell ref="A29:G29"/>
    <mergeCell ref="A1:G1"/>
    <mergeCell ref="A3:G3"/>
    <mergeCell ref="A5:G5"/>
    <mergeCell ref="A23:G23"/>
    <mergeCell ref="A25:G25"/>
    <mergeCell ref="A133:G133"/>
    <mergeCell ref="A31:G31"/>
    <mergeCell ref="A43:G43"/>
    <mergeCell ref="A45:G45"/>
    <mergeCell ref="A61:G61"/>
    <mergeCell ref="A63:G63"/>
    <mergeCell ref="A79:G79"/>
    <mergeCell ref="A81:G81"/>
    <mergeCell ref="A97:G97"/>
    <mergeCell ref="A99:G99"/>
    <mergeCell ref="A115:G115"/>
    <mergeCell ref="A117:G117"/>
    <mergeCell ref="A189:G189"/>
    <mergeCell ref="A205:G205"/>
    <mergeCell ref="A207:G207"/>
    <mergeCell ref="A223:G223"/>
    <mergeCell ref="A135:G135"/>
    <mergeCell ref="A151:G151"/>
    <mergeCell ref="A153:G153"/>
    <mergeCell ref="A169:G169"/>
    <mergeCell ref="A171:G171"/>
    <mergeCell ref="A187:G187"/>
  </mergeCells>
  <pageMargins left="0.25" right="0.25" top="0.89583333333333337" bottom="0.75" header="0.3" footer="0.3"/>
  <pageSetup paperSize="9" scale="86" orientation="landscape" horizontalDpi="0" verticalDpi="0"/>
  <headerFooter>
    <oddHeader>&amp;C&amp;"Calibri,Regular"&amp;K000000&amp;G</oddHeader>
    <oddFooter>&amp;L&amp;"Calibri,Regular"&amp;K000000@ Comisia de Raliuri&amp;R&amp;"Calibri,Regular"&amp;K000000Coordonate GPS</oddFooter>
  </headerFooter>
  <rowBreaks count="12" manualBreakCount="12">
    <brk id="24" max="6" man="1"/>
    <brk id="30" max="6" man="1"/>
    <brk id="44" max="6" man="1"/>
    <brk id="62" max="6" man="1"/>
    <brk id="80" max="6" man="1"/>
    <brk id="98" max="6" man="1"/>
    <brk id="116" max="6" man="1"/>
    <brk id="134" max="6" man="1"/>
    <brk id="152" max="6" man="1"/>
    <brk id="170" max="6" man="1"/>
    <brk id="188" max="6" man="1"/>
    <brk id="206" max="6" man="1"/>
  </rowBreaks>
  <colBreaks count="1" manualBreakCount="1">
    <brk id="7" max="1048575" man="1"/>
  </colBreaks>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Coordonate GPS DDM</vt:lpstr>
      <vt:lpstr>Coordonate GPS DD</vt:lpstr>
      <vt:lpstr>'Coordonate GPS DD'!Print_Area</vt:lpstr>
      <vt:lpstr>'Coordonate GPS DDM'!Print_Area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2023-02-02T14:26:36Z</dcterms:created>
  <dcterms:modified xsi:type="dcterms:W3CDTF">2023-02-03T14:24:18Z</dcterms:modified>
</cp:coreProperties>
</file>